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2020 LU Programs and Forms\French Canadian\Treasurer Cash Books &amp; Reports\"/>
    </mc:Choice>
  </mc:AlternateContent>
  <xr:revisionPtr revIDLastSave="0" documentId="13_ncr:1_{3DC8E915-2520-4FC4-8FF8-3C70C2EB4154}" xr6:coauthVersionLast="36" xr6:coauthVersionMax="36" xr10:uidLastSave="{00000000-0000-0000-0000-000000000000}"/>
  <workbookProtection workbookAlgorithmName="SHA-512" workbookHashValue="J5wI3zd6qKnPpbvU39mJnvtjIZpFXQ3NRpAOIc4F/uIJT3vsOwwCt/htM6rNGTeMgL7rBUY7m00FoApjhc5CcQ==" workbookSaltValue="TWm840hKkmnBGaIFPHiW3w==" workbookSpinCount="100000" lockStructure="1"/>
  <bookViews>
    <workbookView xWindow="-30" yWindow="-30" windowWidth="10320" windowHeight="8190" xr2:uid="{00000000-000D-0000-FFFF-FFFF00000000}"/>
  </bookViews>
  <sheets>
    <sheet name="Directives" sheetId="54" r:id="rId1"/>
    <sheet name="Jan" sheetId="40" r:id="rId2"/>
    <sheet name="Fév" sheetId="52" r:id="rId3"/>
    <sheet name="Mar" sheetId="51" r:id="rId4"/>
    <sheet name="Avr" sheetId="50" r:id="rId5"/>
    <sheet name="Mai" sheetId="49" r:id="rId6"/>
    <sheet name="Juin" sheetId="48" r:id="rId7"/>
    <sheet name="Juil" sheetId="47" r:id="rId8"/>
    <sheet name="Aout" sheetId="46" r:id="rId9"/>
    <sheet name="Sep" sheetId="45" r:id="rId10"/>
    <sheet name="Oct" sheetId="44" r:id="rId11"/>
    <sheet name="Nov" sheetId="43" r:id="rId12"/>
    <sheet name="Déc" sheetId="42" r:id="rId13"/>
  </sheets>
  <definedNames>
    <definedName name="_xlnm.Print_Area" localSheetId="8">Aout!$A$1:$S$48,Aout!$K$49:$S$95</definedName>
    <definedName name="_xlnm.Print_Area" localSheetId="4">Avr!$A$1:$S$48,Avr!$K$49:$S$95</definedName>
    <definedName name="_xlnm.Print_Area" localSheetId="12">Déc!$A$1:$S$48,Déc!$K$49:$S$95</definedName>
    <definedName name="_xlnm.Print_Area" localSheetId="2">Fév!$A$1:$S$48,Fév!$K$49:$S$95</definedName>
    <definedName name="_xlnm.Print_Area" localSheetId="1">Jan!$A$1:$S$48,Jan!$K$49:$S$95</definedName>
    <definedName name="_xlnm.Print_Area" localSheetId="7">Juil!$A$1:$S$48,Juil!$K$49:$S$95</definedName>
    <definedName name="_xlnm.Print_Area" localSheetId="6">Juin!$A$1:$S$48,Juin!$K$49:$S$95</definedName>
    <definedName name="_xlnm.Print_Area" localSheetId="5">Mai!$A$1:$S$48,Mai!$K$49:$S$95</definedName>
    <definedName name="_xlnm.Print_Area" localSheetId="3">Mar!$A$1:$S$48,Mar!$K$49:$S$95</definedName>
    <definedName name="_xlnm.Print_Area" localSheetId="11">Nov!$A$1:$S$48,Nov!$K$49:$S$95</definedName>
    <definedName name="_xlnm.Print_Area" localSheetId="10">Oct!$A$1:$S$48,Oct!$K$49:$S$95</definedName>
    <definedName name="_xlnm.Print_Area" localSheetId="9">Sep!$A$1:$S$48,Sep!$K$49:$S$95</definedName>
  </definedNames>
  <calcPr calcId="191029"/>
</workbook>
</file>

<file path=xl/calcChain.xml><?xml version="1.0" encoding="utf-8"?>
<calcChain xmlns="http://schemas.openxmlformats.org/spreadsheetml/2006/main">
  <c r="Q22" i="51" l="1"/>
  <c r="Q22" i="50"/>
  <c r="Q22" i="49"/>
  <c r="Q22" i="48"/>
  <c r="Q22" i="47"/>
  <c r="Q22" i="46"/>
  <c r="Q22" i="45"/>
  <c r="Q22" i="44"/>
  <c r="Q22" i="43"/>
  <c r="Q22" i="42"/>
  <c r="Q22" i="52"/>
  <c r="S50" i="51"/>
  <c r="S50" i="50"/>
  <c r="S50" i="49"/>
  <c r="S50" i="48"/>
  <c r="S50" i="47"/>
  <c r="S50" i="46"/>
  <c r="S50" i="45"/>
  <c r="S50" i="44"/>
  <c r="S50" i="43"/>
  <c r="S50" i="42"/>
  <c r="S50" i="52"/>
  <c r="K51" i="51"/>
  <c r="K51" i="50"/>
  <c r="K51" i="49"/>
  <c r="K51" i="48"/>
  <c r="K51" i="47"/>
  <c r="K51" i="46"/>
  <c r="K51" i="45"/>
  <c r="K51" i="44"/>
  <c r="K51" i="43"/>
  <c r="K51" i="42"/>
  <c r="K51" i="52"/>
  <c r="B3" i="51"/>
  <c r="B3" i="50"/>
  <c r="B3" i="49"/>
  <c r="B3" i="48"/>
  <c r="B3" i="47"/>
  <c r="B3" i="46"/>
  <c r="B3" i="45"/>
  <c r="B3" i="44"/>
  <c r="B3" i="43"/>
  <c r="B3" i="42"/>
  <c r="B3" i="52"/>
  <c r="K3" i="51"/>
  <c r="K3" i="50"/>
  <c r="K3" i="49"/>
  <c r="K3" i="48"/>
  <c r="K3" i="47"/>
  <c r="K3" i="46"/>
  <c r="K3" i="45"/>
  <c r="K3" i="44"/>
  <c r="K3" i="43"/>
  <c r="K3" i="42"/>
  <c r="K3" i="52"/>
  <c r="Q22" i="40"/>
  <c r="K51" i="40"/>
  <c r="K3" i="40"/>
  <c r="B1" i="51" l="1"/>
  <c r="B1" i="50"/>
  <c r="B1" i="49"/>
  <c r="B1" i="48"/>
  <c r="B1" i="47"/>
  <c r="B1" i="46"/>
  <c r="B1" i="45"/>
  <c r="B1" i="44"/>
  <c r="B1" i="43"/>
  <c r="B1" i="42"/>
  <c r="B1" i="52"/>
  <c r="H2" i="51" l="1"/>
  <c r="H2" i="50"/>
  <c r="H2" i="49"/>
  <c r="H2" i="48"/>
  <c r="H2" i="47"/>
  <c r="H2" i="46"/>
  <c r="H2" i="45"/>
  <c r="H2" i="44"/>
  <c r="H2" i="43"/>
  <c r="H2" i="42"/>
  <c r="H2" i="52"/>
  <c r="K49" i="52"/>
  <c r="K49" i="51"/>
  <c r="K49" i="50"/>
  <c r="K49" i="49"/>
  <c r="K49" i="48"/>
  <c r="K49" i="47"/>
  <c r="K49" i="46"/>
  <c r="K49" i="45"/>
  <c r="K49" i="44"/>
  <c r="K49" i="43"/>
  <c r="K49" i="42"/>
  <c r="K49" i="40"/>
  <c r="K1" i="52"/>
  <c r="K1" i="51"/>
  <c r="K1" i="50"/>
  <c r="K1" i="49"/>
  <c r="K1" i="48"/>
  <c r="K1" i="47"/>
  <c r="K1" i="46"/>
  <c r="K1" i="45"/>
  <c r="K1" i="44"/>
  <c r="K1" i="43"/>
  <c r="K1" i="42"/>
  <c r="K1" i="40"/>
  <c r="S50" i="40"/>
  <c r="Q43" i="40"/>
  <c r="Q30" i="42"/>
  <c r="Q32" i="42"/>
  <c r="Q34" i="42"/>
  <c r="Q36" i="42"/>
  <c r="Q38" i="42"/>
  <c r="Q40" i="42"/>
  <c r="Q43" i="42"/>
  <c r="Q30" i="43"/>
  <c r="Q32" i="43"/>
  <c r="Q34" i="43"/>
  <c r="Q36" i="43"/>
  <c r="Q38" i="43"/>
  <c r="Q40" i="43"/>
  <c r="Q43" i="43"/>
  <c r="Q30" i="44"/>
  <c r="Q32" i="44"/>
  <c r="Q34" i="44"/>
  <c r="Q36" i="44"/>
  <c r="Q38" i="44"/>
  <c r="Q40" i="44"/>
  <c r="Q43" i="44"/>
  <c r="Q30" i="45"/>
  <c r="Q32" i="45"/>
  <c r="Q34" i="45"/>
  <c r="Q36" i="45"/>
  <c r="Q38" i="45"/>
  <c r="Q40" i="45"/>
  <c r="Q43" i="45"/>
  <c r="Q30" i="46"/>
  <c r="Q32" i="46"/>
  <c r="Q34" i="46"/>
  <c r="Q36" i="46"/>
  <c r="Q38" i="46"/>
  <c r="Q40" i="46"/>
  <c r="Q43" i="46"/>
  <c r="Q30" i="47"/>
  <c r="Q32" i="47"/>
  <c r="Q34" i="47"/>
  <c r="Q36" i="47"/>
  <c r="Q38" i="47"/>
  <c r="Q40" i="47"/>
  <c r="Q43" i="47"/>
  <c r="Q30" i="48"/>
  <c r="Q32" i="48"/>
  <c r="Q34" i="48"/>
  <c r="Q36" i="48"/>
  <c r="Q38" i="48"/>
  <c r="Q40" i="48"/>
  <c r="Q43" i="48"/>
  <c r="Q30" i="49"/>
  <c r="Q32" i="49"/>
  <c r="Q34" i="49"/>
  <c r="Q36" i="49"/>
  <c r="Q38" i="49"/>
  <c r="Q40" i="49"/>
  <c r="Q43" i="49"/>
  <c r="Q30" i="50"/>
  <c r="Q32" i="50"/>
  <c r="Q34" i="50"/>
  <c r="Q36" i="50"/>
  <c r="Q38" i="50"/>
  <c r="Q40" i="50"/>
  <c r="Q43" i="50"/>
  <c r="Q30" i="51"/>
  <c r="Q32" i="51"/>
  <c r="Q34" i="51"/>
  <c r="Q36" i="51"/>
  <c r="Q38" i="51"/>
  <c r="Q40" i="51"/>
  <c r="Q43" i="51"/>
  <c r="Q30" i="52"/>
  <c r="Q32" i="52"/>
  <c r="Q34" i="52"/>
  <c r="Q36" i="52"/>
  <c r="Q38" i="52"/>
  <c r="Q40" i="52"/>
  <c r="Q43" i="52"/>
  <c r="Q71" i="51" l="1"/>
  <c r="Q71" i="50"/>
  <c r="Q71" i="49"/>
  <c r="Q71" i="48"/>
  <c r="Q71" i="47"/>
  <c r="Q71" i="46"/>
  <c r="Q71" i="45"/>
  <c r="Q71" i="44"/>
  <c r="Q71" i="43"/>
  <c r="Q71" i="42"/>
  <c r="Q71" i="52"/>
  <c r="Q69" i="51"/>
  <c r="Q69" i="50"/>
  <c r="Q69" i="49"/>
  <c r="Q69" i="48"/>
  <c r="Q69" i="47"/>
  <c r="Q69" i="46"/>
  <c r="Q69" i="45"/>
  <c r="Q69" i="44"/>
  <c r="Q69" i="43"/>
  <c r="Q69" i="42"/>
  <c r="Q69" i="52"/>
  <c r="Q67" i="51"/>
  <c r="Q67" i="50"/>
  <c r="Q67" i="49"/>
  <c r="Q67" i="48"/>
  <c r="Q67" i="47"/>
  <c r="Q67" i="46"/>
  <c r="Q67" i="45"/>
  <c r="Q67" i="44"/>
  <c r="Q67" i="43"/>
  <c r="Q67" i="42"/>
  <c r="Q67" i="52"/>
  <c r="Q65" i="51"/>
  <c r="Q65" i="50"/>
  <c r="Q65" i="49"/>
  <c r="Q65" i="48"/>
  <c r="Q65" i="47"/>
  <c r="Q65" i="46"/>
  <c r="Q65" i="45"/>
  <c r="Q65" i="44"/>
  <c r="Q65" i="43"/>
  <c r="Q65" i="42"/>
  <c r="Q65" i="52"/>
  <c r="Q63" i="51"/>
  <c r="Q63" i="50"/>
  <c r="Q63" i="49"/>
  <c r="Q63" i="48"/>
  <c r="Q63" i="47"/>
  <c r="Q63" i="46"/>
  <c r="Q63" i="45"/>
  <c r="Q63" i="44"/>
  <c r="Q63" i="43"/>
  <c r="Q63" i="42"/>
  <c r="Q63" i="52"/>
  <c r="Q61" i="51"/>
  <c r="Q61" i="50"/>
  <c r="Q61" i="49"/>
  <c r="Q61" i="48"/>
  <c r="Q61" i="47"/>
  <c r="Q61" i="46"/>
  <c r="Q61" i="45"/>
  <c r="Q61" i="44"/>
  <c r="Q61" i="43"/>
  <c r="Q61" i="42"/>
  <c r="Q61" i="52"/>
  <c r="Q56" i="40" l="1"/>
  <c r="Q82" i="40" s="1"/>
  <c r="Q56" i="52"/>
  <c r="Q82" i="52" s="1"/>
  <c r="Q56" i="51"/>
  <c r="Q82" i="51" s="1"/>
  <c r="Q56" i="50"/>
  <c r="Q82" i="50" s="1"/>
  <c r="Q56" i="49"/>
  <c r="Q82" i="49" s="1"/>
  <c r="Q56" i="48"/>
  <c r="Q82" i="48" s="1"/>
  <c r="Q56" i="47"/>
  <c r="Q82" i="47" s="1"/>
  <c r="Q56" i="46"/>
  <c r="Q82" i="46" s="1"/>
  <c r="Q56" i="45"/>
  <c r="Q82" i="45" s="1"/>
  <c r="Q56" i="44"/>
  <c r="Q82" i="44" s="1"/>
  <c r="Q56" i="43"/>
  <c r="Q82" i="43" s="1"/>
  <c r="Q56" i="42"/>
  <c r="Q82" i="42" s="1"/>
  <c r="Q10" i="40"/>
  <c r="D48" i="40"/>
  <c r="H44" i="40"/>
  <c r="Q13" i="40" s="1"/>
  <c r="H44" i="52"/>
  <c r="H44" i="51"/>
  <c r="Q13" i="51" s="1"/>
  <c r="H44" i="50"/>
  <c r="Q13" i="50" s="1"/>
  <c r="H44" i="49"/>
  <c r="Q13" i="49" s="1"/>
  <c r="H44" i="48"/>
  <c r="H44" i="47"/>
  <c r="Q13" i="47" s="1"/>
  <c r="H44" i="46"/>
  <c r="Q13" i="46" s="1"/>
  <c r="H44" i="45"/>
  <c r="Q13" i="45" s="1"/>
  <c r="H44" i="44"/>
  <c r="Q13" i="44" s="1"/>
  <c r="H44" i="43"/>
  <c r="Q13" i="43" s="1"/>
  <c r="H44" i="42"/>
  <c r="Q13" i="42" s="1"/>
  <c r="L47" i="40"/>
  <c r="N47" i="40"/>
  <c r="L93" i="40"/>
  <c r="N93" i="40"/>
  <c r="L47" i="52"/>
  <c r="N47" i="52"/>
  <c r="L93" i="52"/>
  <c r="N93" i="52"/>
  <c r="L47" i="51"/>
  <c r="N47" i="51"/>
  <c r="L93" i="51"/>
  <c r="N93" i="51"/>
  <c r="L47" i="50"/>
  <c r="N47" i="50"/>
  <c r="L93" i="50"/>
  <c r="N93" i="50"/>
  <c r="L47" i="49"/>
  <c r="N47" i="49"/>
  <c r="L93" i="49"/>
  <c r="N93" i="49"/>
  <c r="L47" i="48"/>
  <c r="N47" i="48"/>
  <c r="L93" i="48"/>
  <c r="N93" i="48"/>
  <c r="L47" i="47"/>
  <c r="N47" i="47"/>
  <c r="L93" i="47"/>
  <c r="N93" i="47"/>
  <c r="L47" i="46"/>
  <c r="N47" i="46"/>
  <c r="L93" i="46"/>
  <c r="N93" i="46"/>
  <c r="L47" i="45"/>
  <c r="N47" i="45"/>
  <c r="L93" i="45"/>
  <c r="N93" i="45"/>
  <c r="L47" i="44"/>
  <c r="N47" i="44"/>
  <c r="L93" i="44"/>
  <c r="N93" i="44"/>
  <c r="L47" i="43"/>
  <c r="N47" i="43"/>
  <c r="L93" i="43"/>
  <c r="N93" i="43"/>
  <c r="L47" i="42"/>
  <c r="N47" i="42"/>
  <c r="L93" i="42"/>
  <c r="N93" i="42"/>
  <c r="Q79" i="52"/>
  <c r="Q77" i="52"/>
  <c r="Q75" i="52"/>
  <c r="Q73" i="52"/>
  <c r="Q59" i="52"/>
  <c r="Q57" i="52"/>
  <c r="Q79" i="51"/>
  <c r="Q77" i="51"/>
  <c r="Q75" i="51"/>
  <c r="Q73" i="51"/>
  <c r="Q59" i="51"/>
  <c r="Q57" i="51"/>
  <c r="Q79" i="50"/>
  <c r="Q77" i="50"/>
  <c r="Q75" i="50"/>
  <c r="Q73" i="50"/>
  <c r="Q59" i="50"/>
  <c r="Q57" i="50"/>
  <c r="Q79" i="49"/>
  <c r="Q77" i="49"/>
  <c r="Q75" i="49"/>
  <c r="Q73" i="49"/>
  <c r="Q59" i="49"/>
  <c r="Q57" i="49"/>
  <c r="Q79" i="48"/>
  <c r="Q77" i="48"/>
  <c r="Q75" i="48"/>
  <c r="Q73" i="48"/>
  <c r="Q59" i="48"/>
  <c r="Q57" i="48"/>
  <c r="Q79" i="47"/>
  <c r="Q77" i="47"/>
  <c r="Q75" i="47"/>
  <c r="Q73" i="47"/>
  <c r="Q59" i="47"/>
  <c r="Q57" i="47"/>
  <c r="Q79" i="46"/>
  <c r="Q77" i="46"/>
  <c r="Q75" i="46"/>
  <c r="Q73" i="46"/>
  <c r="Q59" i="46"/>
  <c r="Q57" i="46"/>
  <c r="Q79" i="45"/>
  <c r="Q77" i="45"/>
  <c r="Q75" i="45"/>
  <c r="Q73" i="45"/>
  <c r="Q59" i="45"/>
  <c r="Q57" i="45"/>
  <c r="Q79" i="44"/>
  <c r="Q77" i="44"/>
  <c r="Q75" i="44"/>
  <c r="Q73" i="44"/>
  <c r="Q59" i="44"/>
  <c r="Q57" i="44"/>
  <c r="Q79" i="43"/>
  <c r="Q77" i="43"/>
  <c r="Q75" i="43"/>
  <c r="Q73" i="43"/>
  <c r="Q59" i="43"/>
  <c r="Q57" i="43"/>
  <c r="Q79" i="42"/>
  <c r="Q77" i="42"/>
  <c r="Q75" i="42"/>
  <c r="Q73" i="42"/>
  <c r="Q59" i="42"/>
  <c r="Q57" i="42"/>
  <c r="S2" i="50"/>
  <c r="Q26" i="50"/>
  <c r="Q28" i="50"/>
  <c r="S2" i="46"/>
  <c r="Q26" i="46"/>
  <c r="Q28" i="46"/>
  <c r="S2" i="42"/>
  <c r="Q26" i="42"/>
  <c r="Q28" i="42"/>
  <c r="S2" i="52"/>
  <c r="Q26" i="52"/>
  <c r="Q28" i="52"/>
  <c r="S2" i="40"/>
  <c r="S2" i="47"/>
  <c r="Q26" i="47"/>
  <c r="Q28" i="47"/>
  <c r="S2" i="48"/>
  <c r="Q26" i="48"/>
  <c r="Q28" i="48"/>
  <c r="S2" i="51"/>
  <c r="Q26" i="51"/>
  <c r="Q28" i="51"/>
  <c r="S2" i="49"/>
  <c r="Q26" i="49"/>
  <c r="Q28" i="49"/>
  <c r="S2" i="43"/>
  <c r="Q26" i="43"/>
  <c r="Q28" i="43"/>
  <c r="S2" i="44"/>
  <c r="Q26" i="44"/>
  <c r="Q28" i="44"/>
  <c r="S2" i="45"/>
  <c r="Q26" i="45"/>
  <c r="Q28" i="45"/>
  <c r="H46" i="40" l="1"/>
  <c r="D9" i="52" s="1"/>
  <c r="Q20" i="40"/>
  <c r="Q20" i="43"/>
  <c r="Q20" i="47"/>
  <c r="Q20" i="51"/>
  <c r="Q11" i="40"/>
  <c r="Q12" i="40" s="1"/>
  <c r="Q20" i="42"/>
  <c r="Q20" i="44"/>
  <c r="Q20" i="48"/>
  <c r="Q20" i="52"/>
  <c r="Q20" i="46"/>
  <c r="Q20" i="50"/>
  <c r="Q20" i="45"/>
  <c r="Q20" i="49"/>
  <c r="Q15" i="40"/>
  <c r="Q13" i="48"/>
  <c r="Q13" i="52"/>
  <c r="H48" i="40" l="1"/>
  <c r="S14" i="40"/>
  <c r="S21" i="40"/>
  <c r="Q44" i="40"/>
  <c r="Q45" i="40" s="1"/>
  <c r="Q83" i="40"/>
  <c r="Q84" i="40" s="1"/>
  <c r="Q10" i="52"/>
  <c r="D48" i="52"/>
  <c r="Q11" i="52" l="1"/>
  <c r="Q12" i="52" s="1"/>
  <c r="Q15" i="52" s="1"/>
  <c r="Q44" i="52" s="1"/>
  <c r="Q45" i="52" s="1"/>
  <c r="H46" i="52"/>
  <c r="S21" i="52" l="1"/>
  <c r="Q83" i="52"/>
  <c r="Q84" i="52" s="1"/>
  <c r="S14" i="52"/>
  <c r="D9" i="51"/>
  <c r="H48" i="52"/>
  <c r="Q10" i="51" l="1"/>
  <c r="D48" i="51"/>
  <c r="H46" i="51" l="1"/>
  <c r="Q11" i="51"/>
  <c r="Q12" i="51" s="1"/>
  <c r="Q15" i="51" s="1"/>
  <c r="Q44" i="51" s="1"/>
  <c r="Q45" i="51" s="1"/>
  <c r="S14" i="51" l="1"/>
  <c r="H48" i="51"/>
  <c r="D9" i="50"/>
  <c r="Q83" i="51"/>
  <c r="Q84" i="51" s="1"/>
  <c r="S21" i="51"/>
  <c r="D48" i="50" l="1"/>
  <c r="Q10" i="50"/>
  <c r="Q11" i="50" l="1"/>
  <c r="Q12" i="50" s="1"/>
  <c r="Q15" i="50" s="1"/>
  <c r="Q44" i="50" s="1"/>
  <c r="Q45" i="50" s="1"/>
  <c r="H46" i="50"/>
  <c r="S21" i="50" l="1"/>
  <c r="Q83" i="50"/>
  <c r="Q84" i="50" s="1"/>
  <c r="S14" i="50"/>
  <c r="D9" i="49"/>
  <c r="H48" i="50"/>
  <c r="Q10" i="49" l="1"/>
  <c r="D48" i="49"/>
  <c r="H46" i="49" l="1"/>
  <c r="Q11" i="49"/>
  <c r="Q12" i="49" s="1"/>
  <c r="Q15" i="49" s="1"/>
  <c r="Q44" i="49" s="1"/>
  <c r="Q45" i="49" s="1"/>
  <c r="Q83" i="49" l="1"/>
  <c r="Q84" i="49" s="1"/>
  <c r="S21" i="49"/>
  <c r="S14" i="49"/>
  <c r="D9" i="48"/>
  <c r="H48" i="49"/>
  <c r="Q10" i="48" l="1"/>
  <c r="D48" i="48"/>
  <c r="Q11" i="48" l="1"/>
  <c r="Q12" i="48" s="1"/>
  <c r="Q15" i="48" s="1"/>
  <c r="Q44" i="48" s="1"/>
  <c r="Q45" i="48" s="1"/>
  <c r="H46" i="48"/>
  <c r="Q83" i="48" l="1"/>
  <c r="Q84" i="48" s="1"/>
  <c r="S21" i="48"/>
  <c r="S14" i="48"/>
  <c r="D9" i="47"/>
  <c r="H48" i="48"/>
  <c r="Q10" i="47" l="1"/>
  <c r="D48" i="47"/>
  <c r="H46" i="47" l="1"/>
  <c r="Q11" i="47"/>
  <c r="Q12" i="47" s="1"/>
  <c r="Q15" i="47" s="1"/>
  <c r="Q44" i="47" s="1"/>
  <c r="Q45" i="47" s="1"/>
  <c r="H48" i="47" l="1"/>
  <c r="S14" i="47"/>
  <c r="D9" i="46"/>
  <c r="Q83" i="47"/>
  <c r="Q84" i="47" s="1"/>
  <c r="S21" i="47"/>
  <c r="Q10" i="46" l="1"/>
  <c r="D48" i="46"/>
  <c r="Q11" i="46" l="1"/>
  <c r="Q12" i="46" s="1"/>
  <c r="Q15" i="46" s="1"/>
  <c r="Q44" i="46" s="1"/>
  <c r="Q45" i="46" s="1"/>
  <c r="H46" i="46"/>
  <c r="S21" i="46" l="1"/>
  <c r="Q83" i="46"/>
  <c r="Q84" i="46" s="1"/>
  <c r="S14" i="46"/>
  <c r="D9" i="45"/>
  <c r="H48" i="46"/>
  <c r="Q10" i="45" l="1"/>
  <c r="D48" i="45"/>
  <c r="H46" i="45" l="1"/>
  <c r="Q11" i="45"/>
  <c r="Q12" i="45" s="1"/>
  <c r="Q15" i="45" s="1"/>
  <c r="Q44" i="45" s="1"/>
  <c r="Q45" i="45" s="1"/>
  <c r="Q83" i="45" l="1"/>
  <c r="Q84" i="45" s="1"/>
  <c r="S21" i="45"/>
  <c r="S14" i="45"/>
  <c r="H48" i="45"/>
  <c r="D9" i="44"/>
  <c r="Q10" i="44" l="1"/>
  <c r="D48" i="44"/>
  <c r="Q11" i="44" l="1"/>
  <c r="Q12" i="44" s="1"/>
  <c r="Q15" i="44" s="1"/>
  <c r="Q44" i="44" s="1"/>
  <c r="Q45" i="44" s="1"/>
  <c r="H46" i="44"/>
  <c r="S14" i="44" l="1"/>
  <c r="D9" i="43"/>
  <c r="H48" i="44"/>
  <c r="S21" i="44"/>
  <c r="Q83" i="44"/>
  <c r="Q84" i="44" s="1"/>
  <c r="Q10" i="43" l="1"/>
  <c r="D48" i="43"/>
  <c r="H46" i="43" l="1"/>
  <c r="Q11" i="43"/>
  <c r="Q12" i="43" s="1"/>
  <c r="Q15" i="43" s="1"/>
  <c r="Q44" i="43" s="1"/>
  <c r="Q45" i="43" s="1"/>
  <c r="Q83" i="43" l="1"/>
  <c r="Q84" i="43" s="1"/>
  <c r="S21" i="43"/>
  <c r="S14" i="43"/>
  <c r="H48" i="43"/>
  <c r="D9" i="42"/>
  <c r="Q10" i="42" l="1"/>
  <c r="D48" i="42"/>
  <c r="Q11" i="42" l="1"/>
  <c r="Q12" i="42" s="1"/>
  <c r="Q15" i="42" s="1"/>
  <c r="Q44" i="42" s="1"/>
  <c r="Q45" i="42" s="1"/>
  <c r="H46" i="42"/>
  <c r="S14" i="42" l="1"/>
  <c r="H48" i="42"/>
  <c r="Q83" i="42"/>
  <c r="Q84" i="42" s="1"/>
  <c r="S21" i="42"/>
</calcChain>
</file>

<file path=xl/sharedStrings.xml><?xml version="1.0" encoding="utf-8"?>
<sst xmlns="http://schemas.openxmlformats.org/spreadsheetml/2006/main" count="1248" uniqueCount="175">
  <si>
    <t>Date</t>
  </si>
  <si>
    <t>TOTAL</t>
  </si>
  <si>
    <t xml:space="preserve">                                                                                                                AFL-CIO-CLC</t>
  </si>
  <si>
    <t xml:space="preserve"> </t>
  </si>
  <si>
    <t xml:space="preserve">                                           AFL-CIO-CLC</t>
  </si>
  <si>
    <t>SYNDICAT DES MÉTALLOS - SECTION LOCALE NO.</t>
  </si>
  <si>
    <t>Année</t>
  </si>
  <si>
    <t>RECETTES</t>
  </si>
  <si>
    <t>Montant</t>
  </si>
  <si>
    <t>DÉPENSES</t>
  </si>
  <si>
    <t>Solde reporté</t>
  </si>
  <si>
    <t>Livre de caisse du Trésorier</t>
  </si>
  <si>
    <t>CHÈQUES EN CIRCULATIONS</t>
  </si>
  <si>
    <t>Total des Déboursés :</t>
  </si>
  <si>
    <t>CHÈQUE #</t>
  </si>
  <si>
    <t>MONTANT</t>
  </si>
  <si>
    <t>Différence</t>
  </si>
  <si>
    <t>CONCILIATION BANCAIRE</t>
  </si>
  <si>
    <t>Solde réel en date du 31 janvier</t>
  </si>
  <si>
    <t>Total à être comptabilisés :</t>
  </si>
  <si>
    <t>Janvier</t>
  </si>
  <si>
    <t>JANVIER</t>
  </si>
  <si>
    <t>TOTAL RECETTES</t>
  </si>
  <si>
    <t>TOTAL DES DÉBOURSÉS</t>
  </si>
  <si>
    <t>SOLDE AU LIVRE AU 31 JANVIER</t>
  </si>
  <si>
    <t>( + OU - )</t>
  </si>
  <si>
    <t>SOLDE DE BANQUE AU 31 JANVIER</t>
  </si>
  <si>
    <t>SOLDE AU LIVRE AU 1ER JANVIER</t>
  </si>
  <si>
    <t>TOTAL DES CHÈQUES EN CIRCULATION</t>
  </si>
  <si>
    <t>TOTAL À ÊTRE COMPTABILISÉS</t>
  </si>
  <si>
    <t>SOLDE RÉEL EN BANQUE AU 31 JANVIER</t>
  </si>
  <si>
    <t>ÉPARGNE, DÉPÔTS À TERME, CPG, ETC.</t>
  </si>
  <si>
    <t>BANQUE #1 - COMPTE #</t>
  </si>
  <si>
    <t>AU 31 JANVIER</t>
  </si>
  <si>
    <t>BANQUE #2 - COMPTE #</t>
  </si>
  <si>
    <t>BANQUE #3 - COMPTE #</t>
  </si>
  <si>
    <t>BANQUE #4 - COMPTE #</t>
  </si>
  <si>
    <t>BANQUE #5 - COMPTE #</t>
  </si>
  <si>
    <t>BANQUE #6 - COMPTE #</t>
  </si>
  <si>
    <t>BANQUE #7 - COMPTE #</t>
  </si>
  <si>
    <t>BANQUE #8 - COMPTE #</t>
  </si>
  <si>
    <t>VALEUR NET TOTAL :</t>
  </si>
  <si>
    <t>TOTAUX COMPTES D'ÉPARGNES ET D'INVESTISSEMENTS</t>
  </si>
  <si>
    <t>BANQUE #9 - COMPTE #</t>
  </si>
  <si>
    <t>BANQUE #10 - COMPTE #</t>
  </si>
  <si>
    <t>BANQUE #11 - COMPTE #</t>
  </si>
  <si>
    <t>BANQUE #12 - COMPTE #</t>
  </si>
  <si>
    <t>ÉPARGNES ET INVEST. BALANCE REPORTÉE</t>
  </si>
  <si>
    <t>BANQUE #13 - COMPTE #</t>
  </si>
  <si>
    <t>BANQUE #14 - COMPTE #</t>
  </si>
  <si>
    <t>BANQUE #15 - COMPTE #</t>
  </si>
  <si>
    <t>BANQUE #16 - COMPTE #</t>
  </si>
  <si>
    <t>BANQUE #17 - COMPTE #</t>
  </si>
  <si>
    <t>BANQUE #18 - COMPTE #</t>
  </si>
  <si>
    <t>BANQUE #19 - COMPTE #</t>
  </si>
  <si>
    <t>BANQUE #20 - COMPTE #</t>
  </si>
  <si>
    <t>CHÈQUES EN CIRCULATION</t>
  </si>
  <si>
    <t>Février</t>
  </si>
  <si>
    <t>Solde réel en date du 28 février</t>
  </si>
  <si>
    <t>FÉVRIER</t>
  </si>
  <si>
    <t>SOLDE AU LIVRE AU 1ER FÉVRIER</t>
  </si>
  <si>
    <t>SOLDE AU LIVRE AU 28 FÉVRIER</t>
  </si>
  <si>
    <t>SOLDE DE BANQUE AU 28 FÉVRIER</t>
  </si>
  <si>
    <t>SOLDE RÉEL EN BANQUE AU 28 FÉVRIER</t>
  </si>
  <si>
    <t>AU 28 FÉVRIER</t>
  </si>
  <si>
    <t>Mars</t>
  </si>
  <si>
    <t>MARS</t>
  </si>
  <si>
    <t>SOLDE AU LIVRE AU 1ER MARS</t>
  </si>
  <si>
    <t>SOLDE AU LIVRE AU 31 MARS</t>
  </si>
  <si>
    <t>SOLDE DE BANQUE AU 31 MARS</t>
  </si>
  <si>
    <t>SOLDE RÉEL EN BANQUE AU 31 MARS</t>
  </si>
  <si>
    <t>AU 31 MARS</t>
  </si>
  <si>
    <t>Avril</t>
  </si>
  <si>
    <t>Solde réel en date du 30 avril</t>
  </si>
  <si>
    <t>AVRIL</t>
  </si>
  <si>
    <t>SOLDE AU LIVRE AU 1ER AVRIL</t>
  </si>
  <si>
    <t>SOLDE AU LIVRE AU 30 AVRIL</t>
  </si>
  <si>
    <t>SOLDE DE BANQUE AU 30 AVRIL</t>
  </si>
  <si>
    <t>SOLDE RÉEL EN BANQUE AU 30 AVRIL</t>
  </si>
  <si>
    <t>AU 30 AVRIL</t>
  </si>
  <si>
    <t>Mai</t>
  </si>
  <si>
    <t>MAI</t>
  </si>
  <si>
    <t>SOLDE AU LIVRE AU 1ER MAI</t>
  </si>
  <si>
    <t>SOLDE AU LIVRE AU 31 MAI</t>
  </si>
  <si>
    <t>SOLDE DE BANQUE AU 31 MAI</t>
  </si>
  <si>
    <t>SOLDE RÉEL EN BANQUE AU 31 MAI</t>
  </si>
  <si>
    <t>AU 31 MAI</t>
  </si>
  <si>
    <t>Juin</t>
  </si>
  <si>
    <t>Solde réel en date du 30 juin</t>
  </si>
  <si>
    <t>Solde réel en date du 31 mai</t>
  </si>
  <si>
    <t>Solde réel en date du 31 mars</t>
  </si>
  <si>
    <t>JUIN</t>
  </si>
  <si>
    <t>SOLDE AU LIVRE AU 1ER JUIN</t>
  </si>
  <si>
    <t>SOLDE AU LIVRE AU 30 JUIN</t>
  </si>
  <si>
    <t>SOLDE DE BANQUE AU 30 JUIN</t>
  </si>
  <si>
    <t>SOLDE RÉEL EN BANQUE AU 30 JUIN</t>
  </si>
  <si>
    <t>AU 30 JUIN</t>
  </si>
  <si>
    <t>Juillet</t>
  </si>
  <si>
    <t>Solde réel en date du 31 juillet</t>
  </si>
  <si>
    <t>JUILLET</t>
  </si>
  <si>
    <t>SOLDE AU LIVRE AU 1ER JUILLET</t>
  </si>
  <si>
    <t>SOLDE AU LIVRE AU 31 JUILLET</t>
  </si>
  <si>
    <t>SOLDE DE BANQUE AU 31 JUILLET</t>
  </si>
  <si>
    <t>SOLDE RÉEL EN BANQUE AU 31 JUILLET</t>
  </si>
  <si>
    <t>AU 31 JUILLET</t>
  </si>
  <si>
    <t>Aout</t>
  </si>
  <si>
    <t>Solde réel en date du 31 aout</t>
  </si>
  <si>
    <t>AOUT</t>
  </si>
  <si>
    <t>SOLDE AU LIVRE AU 1ER AOUT</t>
  </si>
  <si>
    <t>SOLDE AU LIVRE AU 31 AOUT</t>
  </si>
  <si>
    <t>SOLDE DE BANQUE AU 31 AOUT</t>
  </si>
  <si>
    <t>SOLDE RÉEL EN BANQUE AU 31 AOUT</t>
  </si>
  <si>
    <t>AU 31 AOUT</t>
  </si>
  <si>
    <t>Septembre</t>
  </si>
  <si>
    <t>Solde réel en date du 30 Septembre</t>
  </si>
  <si>
    <t>SEPTEMBRE</t>
  </si>
  <si>
    <t>SOLDE AU LIVRE AU 1ER SEPTEMBRE</t>
  </si>
  <si>
    <t>SOLDE AU LIVRE AU 30 SEPTEMBRE</t>
  </si>
  <si>
    <t>SOLDE DE BANQUE AU 30 SEPTEMBRE</t>
  </si>
  <si>
    <t>SOLDE RÉEL EN BANQUE AU 30 SEPTEMBRE</t>
  </si>
  <si>
    <t>AU 30 SEPTEMBRE</t>
  </si>
  <si>
    <t>Octobre</t>
  </si>
  <si>
    <t>Solde réel en date du 31 octobre</t>
  </si>
  <si>
    <t>OCTOBRE</t>
  </si>
  <si>
    <t>SOLDE AU LIVRE AU 1ER OCTOBRE</t>
  </si>
  <si>
    <t>SOLDE AU LIVRE AU 31 OCTOBRE</t>
  </si>
  <si>
    <t>SOLDE DE BANQUE AU 31 OCTOBRE</t>
  </si>
  <si>
    <t>SOLDE RÉEL EN BANQUE AU 31 OCTOBRE</t>
  </si>
  <si>
    <t>AU 31 OCTOBRE</t>
  </si>
  <si>
    <t>Novembre</t>
  </si>
  <si>
    <t>Solde réel en date du 30 novembre</t>
  </si>
  <si>
    <t>NOVEMBRE</t>
  </si>
  <si>
    <t>SOLDE AU LIVRE AU 1ER NOVEMBRE</t>
  </si>
  <si>
    <t>SOLDE AU LIVRE AU 30 NOVEMBRE</t>
  </si>
  <si>
    <t>SOLDE DE BANQUE AU 30 NOVEMBRE</t>
  </si>
  <si>
    <t>SOLDE RÉEL EN BANQUE AU 30 NOVEMBRE</t>
  </si>
  <si>
    <t>AU 30 NOVEMBRE</t>
  </si>
  <si>
    <t>Décembre</t>
  </si>
  <si>
    <t>Solde réel en date du 31 décembre</t>
  </si>
  <si>
    <t>DÉCEMBRE</t>
  </si>
  <si>
    <t>SOLDE AU LIVRE AU 1ER DÉCEMBRE</t>
  </si>
  <si>
    <t>SOLDE AU LIVRE AU 31 DÉCEMBRE</t>
  </si>
  <si>
    <t>SOLDE DE BANQUE AU 31 DÉCEMBRE</t>
  </si>
  <si>
    <t>SOLDE RÉEL EN BANQUE AU 31 DÉCEMBRE</t>
  </si>
  <si>
    <t>AU 31 DÉCEMBRE</t>
  </si>
  <si>
    <t>LIVRE DU TRÉSORIER</t>
  </si>
  <si>
    <t>LORSQUE VOUS AVEZ UNE CELLULE EN JAUNE, VOUS POURRIEZ AVOIR À SAISIR DES VALEURS OU DU TEXTE.</t>
  </si>
  <si>
    <t>Onglet de janvier seulement</t>
  </si>
  <si>
    <t>ÉPARGNE ET INVESTISSEMENTS</t>
  </si>
  <si>
    <t>À tous les mois</t>
  </si>
  <si>
    <t>ENTREZ LA VALEUR DES COMPTES D'ÉPARGNES ET DES INVESTISSEMENTS.</t>
  </si>
  <si>
    <r>
      <t xml:space="preserve">ENTRER L'ANNÉE COURANTE À LA CELLULE  </t>
    </r>
    <r>
      <rPr>
        <sz val="11"/>
        <color rgb="FFFF0000"/>
        <rFont val="Calibri"/>
        <family val="2"/>
        <scheme val="minor"/>
      </rPr>
      <t>H-2</t>
    </r>
    <r>
      <rPr>
        <sz val="11"/>
        <rFont val="Calibri"/>
        <family val="2"/>
        <scheme val="minor"/>
      </rPr>
      <t>.</t>
    </r>
  </si>
  <si>
    <t>ERREUR DE LA BANQUE</t>
  </si>
  <si>
    <t>TOTAL COMPTE CHÈQUE</t>
  </si>
  <si>
    <t>DÉPÔTS EN TRANSITS</t>
  </si>
  <si>
    <r>
      <t xml:space="preserve">COMMENCER PAR ENTRER SOLDE REPORTÉ DE DÉPART À LA CELLULE </t>
    </r>
    <r>
      <rPr>
        <sz val="11"/>
        <color rgb="FFFF0000"/>
        <rFont val="Calibri"/>
        <family val="2"/>
        <scheme val="minor"/>
      </rPr>
      <t>D-9</t>
    </r>
    <r>
      <rPr>
        <sz val="11"/>
        <rFont val="Calibri"/>
        <family val="2"/>
        <scheme val="minor"/>
      </rPr>
      <t xml:space="preserve">. </t>
    </r>
  </si>
  <si>
    <t>(= SOLDE DE FIN DE DÉCEMBRE)</t>
  </si>
  <si>
    <r>
      <t xml:space="preserve">CLIQUER SUR LA CELLULE </t>
    </r>
    <r>
      <rPr>
        <sz val="11"/>
        <color rgb="FFFF0000"/>
        <rFont val="Calibri"/>
        <family val="2"/>
        <scheme val="minor"/>
      </rPr>
      <t>B-1</t>
    </r>
    <r>
      <rPr>
        <sz val="11"/>
        <rFont val="Calibri"/>
        <family val="2"/>
        <scheme val="minor"/>
      </rPr>
      <t xml:space="preserve">, APPUYER SUR LA TOUCHE F2  ET AJOUTER VOTRE </t>
    </r>
  </si>
  <si>
    <t>NUMÉRO DE LOCAL - EXEMPLE 01234, 00222L, ETC.</t>
  </si>
  <si>
    <t>COMMENCER À ENTRER LES DONNÉES DANS LE LIVRE EN COMMENCENT AVEC</t>
  </si>
  <si>
    <t xml:space="preserve"> LA CELLULE B-10 OU LA CELLULE F-10.</t>
  </si>
  <si>
    <t xml:space="preserve"> FINAL DU GRAND LIVRE DU SECRÉTAIRE FINANCIER POUR LE MÊME MOIS.</t>
  </si>
  <si>
    <t>VÉRIFIER À CHAQUE MOIS QUE LA VALEUR DE LA CELLULE H-46 SOIT ÉGALE AU SOLDE</t>
  </si>
  <si>
    <t xml:space="preserve">À LA FIN DE CHAQUE MOIS, VOUS DEVEZ FAIRE LA LISTE DE TOUS LES CHÈQUES </t>
  </si>
  <si>
    <t>EN CIRCULATIONS,</t>
  </si>
  <si>
    <t xml:space="preserve">LE TOTAL VA AUTOMATIQUEMENT APPARAITRE À LA CELLULE ''CHÈQUES </t>
  </si>
  <si>
    <t xml:space="preserve">POUR FAIRE LA CONCILIATION BANCAIRE DU MOIS, ENTRÉE LES DONNÉES REQUISES </t>
  </si>
  <si>
    <t xml:space="preserve">LE SOLDE FINAL DU MOIS VA AUTOMATIQUEMENT APPARAITRE AU DÉBUT DU MOIS </t>
  </si>
  <si>
    <t>ENTREZ LE NOM DE LA BANQUE ET LE NO# DE COMPTE POUR TOUS LES INVESTISSEMENTS</t>
  </si>
  <si>
    <t>DANS LES CELLULES JAUNE</t>
  </si>
  <si>
    <t>EN CIRCULATIONS''</t>
  </si>
  <si>
    <t>SUIVANT</t>
  </si>
  <si>
    <t>POUR PLUS D'INFOMATIONS ET D'AIDE POUR REMPLIR LE LIVRE DE TRÉSORERIE</t>
  </si>
  <si>
    <t xml:space="preserve">VEUILLEZ VOUS RÉFÉRER AU MANUEL DES RESPONSABLES DES FINANCES DES </t>
  </si>
  <si>
    <t>SECTIONS LOCALES.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</si>
</sst>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&quot;$&quot;\ #,##0.00_);[Red]\(&quot;$&quot;#,##0.00\)"/>
    <numFmt numFmtId="165" formatCode="&quot;$&quot;\ #,##0.00_);\(&quot;$&quot;#,##0.00\)"/>
    <numFmt numFmtId="166" formatCode="\ #,##0.00_);[Red]\(#,##0.00\)"/>
  </numFmts>
  <fonts count="19" x14ac:knownFonts="1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7.5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7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0"/>
      </top>
      <bottom/>
      <diagonal/>
    </border>
    <border>
      <left/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/>
      <top style="thin">
        <color indexed="10"/>
      </top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/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/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12"/>
      </right>
      <top/>
      <bottom style="thin">
        <color indexed="12"/>
      </bottom>
      <diagonal/>
    </border>
    <border>
      <left style="double">
        <color indexed="12"/>
      </left>
      <right/>
      <top/>
      <bottom style="thin">
        <color indexed="12"/>
      </bottom>
      <diagonal/>
    </border>
  </borders>
  <cellStyleXfs count="1">
    <xf numFmtId="0" fontId="0" fillId="0" borderId="0"/>
  </cellStyleXfs>
  <cellXfs count="171">
    <xf numFmtId="0" fontId="0" fillId="0" borderId="0" xfId="0"/>
    <xf numFmtId="40" fontId="2" fillId="0" borderId="0" xfId="0" applyNumberFormat="1" applyFont="1"/>
    <xf numFmtId="40" fontId="2" fillId="0" borderId="0" xfId="0" applyNumberFormat="1" applyFont="1" applyBorder="1"/>
    <xf numFmtId="40" fontId="3" fillId="0" borderId="0" xfId="0" applyNumberFormat="1" applyFont="1"/>
    <xf numFmtId="40" fontId="2" fillId="0" borderId="1" xfId="0" applyNumberFormat="1" applyFont="1" applyBorder="1"/>
    <xf numFmtId="40" fontId="2" fillId="0" borderId="1" xfId="0" applyNumberFormat="1" applyFont="1" applyBorder="1" applyAlignment="1">
      <alignment horizontal="center"/>
    </xf>
    <xf numFmtId="40" fontId="2" fillId="0" borderId="2" xfId="0" applyNumberFormat="1" applyFont="1" applyBorder="1" applyAlignment="1">
      <alignment horizontal="center"/>
    </xf>
    <xf numFmtId="40" fontId="4" fillId="0" borderId="3" xfId="0" applyNumberFormat="1" applyFont="1" applyBorder="1"/>
    <xf numFmtId="40" fontId="4" fillId="0" borderId="3" xfId="0" applyNumberFormat="1" applyFont="1" applyBorder="1" applyAlignment="1">
      <alignment horizontal="center"/>
    </xf>
    <xf numFmtId="40" fontId="2" fillId="0" borderId="4" xfId="0" applyNumberFormat="1" applyFont="1" applyBorder="1"/>
    <xf numFmtId="40" fontId="2" fillId="0" borderId="5" xfId="0" applyNumberFormat="1" applyFont="1" applyBorder="1"/>
    <xf numFmtId="40" fontId="2" fillId="0" borderId="6" xfId="0" applyNumberFormat="1" applyFont="1" applyBorder="1"/>
    <xf numFmtId="40" fontId="2" fillId="0" borderId="7" xfId="0" applyNumberFormat="1" applyFont="1" applyBorder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2" fontId="6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5" fillId="0" borderId="15" xfId="0" applyFont="1" applyBorder="1" applyProtection="1"/>
    <xf numFmtId="0" fontId="5" fillId="0" borderId="0" xfId="0" applyFont="1" applyAlignment="1" applyProtection="1">
      <alignment horizontal="center"/>
    </xf>
    <xf numFmtId="0" fontId="5" fillId="0" borderId="16" xfId="0" applyFont="1" applyBorder="1" applyProtection="1"/>
    <xf numFmtId="0" fontId="6" fillId="0" borderId="18" xfId="0" applyFont="1" applyBorder="1" applyAlignment="1" applyProtection="1"/>
    <xf numFmtId="0" fontId="5" fillId="0" borderId="18" xfId="0" applyFont="1" applyBorder="1" applyAlignment="1" applyProtection="1"/>
    <xf numFmtId="0" fontId="5" fillId="0" borderId="0" xfId="0" applyFont="1" applyBorder="1" applyAlignment="1" applyProtection="1"/>
    <xf numFmtId="0" fontId="5" fillId="0" borderId="19" xfId="0" applyFont="1" applyBorder="1" applyAlignment="1" applyProtection="1"/>
    <xf numFmtId="4" fontId="5" fillId="0" borderId="0" xfId="0" applyNumberFormat="1" applyFont="1" applyBorder="1" applyAlignment="1" applyProtection="1"/>
    <xf numFmtId="4" fontId="5" fillId="0" borderId="9" xfId="0" applyNumberFormat="1" applyFont="1" applyBorder="1" applyAlignment="1" applyProtection="1"/>
    <xf numFmtId="40" fontId="1" fillId="0" borderId="0" xfId="0" applyNumberFormat="1" applyFont="1"/>
    <xf numFmtId="40" fontId="7" fillId="0" borderId="0" xfId="0" applyNumberFormat="1" applyFont="1" applyAlignment="1">
      <alignment horizontal="center"/>
    </xf>
    <xf numFmtId="40" fontId="7" fillId="0" borderId="0" xfId="0" applyNumberFormat="1" applyFont="1" applyAlignment="1">
      <alignment horizontal="right"/>
    </xf>
    <xf numFmtId="1" fontId="7" fillId="0" borderId="13" xfId="0" applyNumberFormat="1" applyFont="1" applyBorder="1" applyAlignment="1">
      <alignment horizontal="center"/>
    </xf>
    <xf numFmtId="40" fontId="7" fillId="0" borderId="0" xfId="0" applyNumberFormat="1" applyFont="1"/>
    <xf numFmtId="40" fontId="7" fillId="0" borderId="0" xfId="0" applyNumberFormat="1" applyFont="1" applyAlignment="1">
      <alignment horizontal="left"/>
    </xf>
    <xf numFmtId="40" fontId="7" fillId="0" borderId="23" xfId="0" applyNumberFormat="1" applyFont="1" applyBorder="1"/>
    <xf numFmtId="40" fontId="7" fillId="0" borderId="24" xfId="0" applyNumberFormat="1" applyFont="1" applyBorder="1" applyAlignment="1">
      <alignment horizontal="center"/>
    </xf>
    <xf numFmtId="40" fontId="7" fillId="0" borderId="24" xfId="0" applyNumberFormat="1" applyFont="1" applyBorder="1"/>
    <xf numFmtId="40" fontId="7" fillId="0" borderId="25" xfId="0" applyNumberFormat="1" applyFont="1" applyBorder="1"/>
    <xf numFmtId="40" fontId="8" fillId="0" borderId="26" xfId="0" applyNumberFormat="1" applyFont="1" applyBorder="1"/>
    <xf numFmtId="40" fontId="8" fillId="0" borderId="27" xfId="0" applyNumberFormat="1" applyFont="1" applyBorder="1"/>
    <xf numFmtId="40" fontId="8" fillId="0" borderId="0" xfId="0" applyNumberFormat="1" applyFont="1"/>
    <xf numFmtId="17" fontId="9" fillId="0" borderId="28" xfId="0" applyNumberFormat="1" applyFont="1" applyBorder="1" applyAlignment="1">
      <alignment horizontal="center" shrinkToFit="1"/>
    </xf>
    <xf numFmtId="40" fontId="9" fillId="0" borderId="28" xfId="0" applyNumberFormat="1" applyFont="1" applyBorder="1"/>
    <xf numFmtId="1" fontId="9" fillId="0" borderId="28" xfId="0" applyNumberFormat="1" applyFont="1" applyBorder="1" applyAlignment="1">
      <alignment horizontal="center"/>
    </xf>
    <xf numFmtId="40" fontId="9" fillId="0" borderId="28" xfId="0" applyNumberFormat="1" applyFont="1" applyBorder="1" applyAlignment="1">
      <alignment shrinkToFit="1"/>
    </xf>
    <xf numFmtId="166" fontId="9" fillId="0" borderId="28" xfId="0" applyNumberFormat="1" applyFont="1" applyBorder="1"/>
    <xf numFmtId="40" fontId="9" fillId="0" borderId="0" xfId="0" applyNumberFormat="1" applyFont="1"/>
    <xf numFmtId="40" fontId="9" fillId="0" borderId="30" xfId="0" applyNumberFormat="1" applyFont="1" applyBorder="1"/>
    <xf numFmtId="40" fontId="9" fillId="0" borderId="31" xfId="0" applyNumberFormat="1" applyFont="1" applyBorder="1"/>
    <xf numFmtId="164" fontId="9" fillId="0" borderId="28" xfId="0" applyNumberFormat="1" applyFont="1" applyBorder="1" applyAlignment="1">
      <alignment shrinkToFit="1"/>
    </xf>
    <xf numFmtId="0" fontId="6" fillId="0" borderId="18" xfId="0" applyFont="1" applyBorder="1" applyProtection="1"/>
    <xf numFmtId="4" fontId="5" fillId="0" borderId="0" xfId="0" applyNumberFormat="1" applyFont="1" applyBorder="1" applyProtection="1"/>
    <xf numFmtId="0" fontId="6" fillId="0" borderId="18" xfId="0" applyFont="1" applyFill="1" applyBorder="1" applyProtection="1"/>
    <xf numFmtId="4" fontId="5" fillId="0" borderId="0" xfId="0" applyNumberFormat="1" applyFont="1" applyFill="1" applyBorder="1" applyAlignment="1" applyProtection="1">
      <alignment horizontal="right"/>
    </xf>
    <xf numFmtId="4" fontId="5" fillId="0" borderId="15" xfId="0" applyNumberFormat="1" applyFont="1" applyFill="1" applyBorder="1" applyAlignment="1" applyProtection="1">
      <alignment horizontal="right"/>
    </xf>
    <xf numFmtId="0" fontId="5" fillId="0" borderId="19" xfId="0" applyFont="1" applyFill="1" applyBorder="1" applyProtection="1"/>
    <xf numFmtId="0" fontId="5" fillId="0" borderId="9" xfId="0" applyFont="1" applyFill="1" applyBorder="1" applyProtection="1"/>
    <xf numFmtId="0" fontId="5" fillId="0" borderId="16" xfId="0" applyFont="1" applyFill="1" applyBorder="1" applyProtection="1"/>
    <xf numFmtId="40" fontId="2" fillId="0" borderId="32" xfId="0" applyNumberFormat="1" applyFont="1" applyBorder="1"/>
    <xf numFmtId="1" fontId="9" fillId="0" borderId="33" xfId="0" applyNumberFormat="1" applyFont="1" applyBorder="1" applyAlignment="1">
      <alignment horizontal="center"/>
    </xf>
    <xf numFmtId="40" fontId="9" fillId="0" borderId="33" xfId="0" applyNumberFormat="1" applyFont="1" applyBorder="1"/>
    <xf numFmtId="165" fontId="9" fillId="0" borderId="33" xfId="0" applyNumberFormat="1" applyFont="1" applyBorder="1" applyAlignment="1">
      <alignment shrinkToFit="1"/>
    </xf>
    <xf numFmtId="40" fontId="2" fillId="0" borderId="34" xfId="0" applyNumberFormat="1" applyFont="1" applyBorder="1"/>
    <xf numFmtId="40" fontId="9" fillId="0" borderId="35" xfId="0" applyNumberFormat="1" applyFont="1" applyBorder="1"/>
    <xf numFmtId="40" fontId="2" fillId="0" borderId="36" xfId="0" applyNumberFormat="1" applyFont="1" applyBorder="1"/>
    <xf numFmtId="40" fontId="2" fillId="0" borderId="37" xfId="0" applyNumberFormat="1" applyFont="1" applyBorder="1"/>
    <xf numFmtId="40" fontId="9" fillId="0" borderId="31" xfId="0" applyNumberFormat="1" applyFont="1" applyBorder="1" applyAlignment="1" applyProtection="1">
      <alignment shrinkToFit="1"/>
    </xf>
    <xf numFmtId="40" fontId="9" fillId="0" borderId="38" xfId="0" applyNumberFormat="1" applyFont="1" applyBorder="1" applyAlignment="1" applyProtection="1">
      <alignment shrinkToFit="1"/>
    </xf>
    <xf numFmtId="40" fontId="9" fillId="0" borderId="31" xfId="0" applyNumberFormat="1" applyFont="1" applyBorder="1" applyProtection="1"/>
    <xf numFmtId="40" fontId="9" fillId="0" borderId="35" xfId="0" applyNumberFormat="1" applyFont="1" applyBorder="1" applyAlignment="1" applyProtection="1">
      <alignment shrinkToFit="1"/>
    </xf>
    <xf numFmtId="1" fontId="9" fillId="0" borderId="33" xfId="0" applyNumberFormat="1" applyFont="1" applyBorder="1" applyAlignment="1" applyProtection="1">
      <alignment horizontal="center"/>
    </xf>
    <xf numFmtId="40" fontId="9" fillId="0" borderId="33" xfId="0" applyNumberFormat="1" applyFont="1" applyBorder="1" applyProtection="1"/>
    <xf numFmtId="40" fontId="9" fillId="0" borderId="33" xfId="0" applyNumberFormat="1" applyFont="1" applyBorder="1" applyAlignment="1" applyProtection="1">
      <alignment shrinkToFit="1"/>
    </xf>
    <xf numFmtId="40" fontId="2" fillId="0" borderId="0" xfId="0" applyNumberFormat="1" applyFont="1" applyProtection="1"/>
    <xf numFmtId="40" fontId="3" fillId="0" borderId="0" xfId="0" applyNumberFormat="1" applyFont="1" applyProtection="1"/>
    <xf numFmtId="40" fontId="2" fillId="0" borderId="0" xfId="0" applyNumberFormat="1" applyFont="1" applyBorder="1" applyProtection="1"/>
    <xf numFmtId="40" fontId="9" fillId="0" borderId="0" xfId="0" applyNumberFormat="1" applyFont="1" applyProtection="1"/>
    <xf numFmtId="1" fontId="7" fillId="2" borderId="13" xfId="0" applyNumberFormat="1" applyFont="1" applyFill="1" applyBorder="1" applyAlignment="1" applyProtection="1">
      <alignment horizontal="center"/>
      <protection locked="0"/>
    </xf>
    <xf numFmtId="164" fontId="9" fillId="0" borderId="31" xfId="0" applyNumberFormat="1" applyFont="1" applyBorder="1" applyAlignment="1" applyProtection="1">
      <alignment shrinkToFit="1"/>
    </xf>
    <xf numFmtId="166" fontId="9" fillId="0" borderId="31" xfId="0" applyNumberFormat="1" applyFont="1" applyBorder="1" applyProtection="1"/>
    <xf numFmtId="164" fontId="10" fillId="0" borderId="31" xfId="0" applyNumberFormat="1" applyFont="1" applyBorder="1" applyAlignment="1" applyProtection="1">
      <alignment shrinkToFit="1"/>
    </xf>
    <xf numFmtId="166" fontId="9" fillId="0" borderId="35" xfId="0" applyNumberFormat="1" applyFont="1" applyBorder="1" applyProtection="1"/>
    <xf numFmtId="165" fontId="9" fillId="0" borderId="33" xfId="0" applyNumberFormat="1" applyFont="1" applyBorder="1" applyAlignment="1" applyProtection="1">
      <alignment shrinkToFit="1"/>
    </xf>
    <xf numFmtId="164" fontId="9" fillId="0" borderId="33" xfId="0" applyNumberFormat="1" applyFont="1" applyBorder="1" applyAlignment="1" applyProtection="1">
      <alignment shrinkToFit="1"/>
    </xf>
    <xf numFmtId="1" fontId="7" fillId="0" borderId="13" xfId="0" applyNumberFormat="1" applyFont="1" applyFill="1" applyBorder="1" applyAlignment="1" applyProtection="1">
      <alignment horizontal="center"/>
      <protection locked="0"/>
    </xf>
    <xf numFmtId="0" fontId="11" fillId="0" borderId="18" xfId="0" applyFont="1" applyBorder="1" applyProtection="1"/>
    <xf numFmtId="0" fontId="11" fillId="0" borderId="18" xfId="0" applyFont="1" applyBorder="1" applyAlignment="1" applyProtection="1"/>
    <xf numFmtId="49" fontId="12" fillId="0" borderId="0" xfId="0" applyNumberFormat="1" applyFont="1"/>
    <xf numFmtId="49" fontId="12" fillId="0" borderId="0" xfId="0" applyNumberFormat="1" applyFont="1" applyFill="1"/>
    <xf numFmtId="0" fontId="12" fillId="0" borderId="0" xfId="0" applyFont="1"/>
    <xf numFmtId="0" fontId="14" fillId="0" borderId="0" xfId="0" applyFont="1"/>
    <xf numFmtId="7" fontId="9" fillId="0" borderId="31" xfId="0" applyNumberFormat="1" applyFont="1" applyBorder="1" applyAlignment="1" applyProtection="1">
      <alignment shrinkToFit="1"/>
    </xf>
    <xf numFmtId="7" fontId="10" fillId="0" borderId="31" xfId="0" applyNumberFormat="1" applyFont="1" applyBorder="1" applyAlignment="1" applyProtection="1">
      <alignment shrinkToFit="1"/>
    </xf>
    <xf numFmtId="7" fontId="9" fillId="0" borderId="33" xfId="0" applyNumberFormat="1" applyFont="1" applyBorder="1" applyAlignment="1" applyProtection="1">
      <alignment shrinkToFit="1"/>
    </xf>
    <xf numFmtId="7" fontId="9" fillId="0" borderId="33" xfId="0" applyNumberFormat="1" applyFont="1" applyBorder="1" applyAlignment="1">
      <alignment shrinkToFit="1"/>
    </xf>
    <xf numFmtId="39" fontId="9" fillId="2" borderId="28" xfId="0" applyNumberFormat="1" applyFont="1" applyFill="1" applyBorder="1" applyAlignment="1" applyProtection="1">
      <alignment shrinkToFit="1"/>
      <protection locked="0"/>
    </xf>
    <xf numFmtId="39" fontId="9" fillId="0" borderId="30" xfId="0" applyNumberFormat="1" applyFont="1" applyBorder="1" applyAlignment="1" applyProtection="1">
      <alignment shrinkToFit="1"/>
      <protection locked="0"/>
    </xf>
    <xf numFmtId="39" fontId="9" fillId="0" borderId="31" xfId="0" applyNumberFormat="1" applyFont="1" applyBorder="1" applyAlignment="1" applyProtection="1">
      <alignment shrinkToFit="1"/>
      <protection locked="0"/>
    </xf>
    <xf numFmtId="39" fontId="9" fillId="0" borderId="35" xfId="0" applyNumberFormat="1" applyFont="1" applyBorder="1" applyAlignment="1" applyProtection="1">
      <alignment shrinkToFit="1"/>
      <protection locked="0"/>
    </xf>
    <xf numFmtId="49" fontId="9" fillId="0" borderId="30" xfId="0" applyNumberFormat="1" applyFont="1" applyBorder="1" applyAlignment="1" applyProtection="1">
      <alignment shrinkToFit="1"/>
      <protection locked="0"/>
    </xf>
    <xf numFmtId="49" fontId="9" fillId="0" borderId="31" xfId="0" applyNumberFormat="1" applyFont="1" applyBorder="1" applyAlignment="1" applyProtection="1">
      <alignment shrinkToFit="1"/>
      <protection locked="0"/>
    </xf>
    <xf numFmtId="49" fontId="9" fillId="0" borderId="35" xfId="0" applyNumberFormat="1" applyFont="1" applyBorder="1" applyAlignment="1" applyProtection="1">
      <alignment shrinkToFit="1"/>
      <protection locked="0"/>
    </xf>
    <xf numFmtId="39" fontId="9" fillId="0" borderId="30" xfId="0" applyNumberFormat="1" applyFont="1" applyBorder="1" applyProtection="1">
      <protection locked="0"/>
    </xf>
    <xf numFmtId="39" fontId="9" fillId="0" borderId="31" xfId="0" applyNumberFormat="1" applyFont="1" applyBorder="1" applyProtection="1">
      <protection locked="0"/>
    </xf>
    <xf numFmtId="39" fontId="5" fillId="0" borderId="0" xfId="0" applyNumberFormat="1" applyFont="1" applyBorder="1" applyAlignment="1" applyProtection="1">
      <alignment shrinkToFit="1"/>
    </xf>
    <xf numFmtId="39" fontId="5" fillId="2" borderId="0" xfId="0" applyNumberFormat="1" applyFont="1" applyFill="1" applyBorder="1" applyAlignment="1" applyProtection="1">
      <alignment shrinkToFit="1"/>
      <protection locked="0"/>
    </xf>
    <xf numFmtId="39" fontId="5" fillId="0" borderId="0" xfId="0" applyNumberFormat="1" applyFont="1" applyBorder="1" applyAlignment="1" applyProtection="1">
      <alignment shrinkToFit="1"/>
      <protection locked="0"/>
    </xf>
    <xf numFmtId="39" fontId="5" fillId="0" borderId="13" xfId="0" applyNumberFormat="1" applyFont="1" applyBorder="1" applyAlignment="1" applyProtection="1">
      <alignment shrinkToFit="1"/>
      <protection locked="0"/>
    </xf>
    <xf numFmtId="39" fontId="6" fillId="0" borderId="0" xfId="0" applyNumberFormat="1" applyFont="1" applyAlignment="1" applyProtection="1">
      <alignment shrinkToFit="1"/>
    </xf>
    <xf numFmtId="39" fontId="5" fillId="0" borderId="21" xfId="0" applyNumberFormat="1" applyFont="1" applyBorder="1" applyAlignment="1" applyProtection="1">
      <alignment shrinkToFit="1"/>
      <protection locked="0"/>
    </xf>
    <xf numFmtId="39" fontId="5" fillId="0" borderId="22" xfId="0" applyNumberFormat="1" applyFont="1" applyBorder="1" applyAlignment="1" applyProtection="1">
      <alignment shrinkToFit="1"/>
      <protection locked="0"/>
    </xf>
    <xf numFmtId="1" fontId="5" fillId="0" borderId="11" xfId="0" applyNumberFormat="1" applyFont="1" applyBorder="1" applyProtection="1">
      <protection locked="0"/>
    </xf>
    <xf numFmtId="1" fontId="5" fillId="0" borderId="12" xfId="0" applyNumberFormat="1" applyFont="1" applyBorder="1" applyProtection="1">
      <protection locked="0"/>
    </xf>
    <xf numFmtId="1" fontId="5" fillId="0" borderId="0" xfId="0" applyNumberFormat="1" applyFont="1" applyBorder="1" applyProtection="1">
      <protection locked="0"/>
    </xf>
    <xf numFmtId="1" fontId="5" fillId="0" borderId="13" xfId="0" applyNumberFormat="1" applyFont="1" applyBorder="1" applyProtection="1">
      <protection locked="0"/>
    </xf>
    <xf numFmtId="49" fontId="12" fillId="0" borderId="0" xfId="0" applyNumberFormat="1" applyFont="1" applyFill="1" applyAlignment="1">
      <alignment horizontal="center" vertical="top"/>
    </xf>
    <xf numFmtId="0" fontId="16" fillId="0" borderId="0" xfId="0" applyFont="1" applyAlignment="1">
      <alignment vertical="center"/>
    </xf>
    <xf numFmtId="0" fontId="17" fillId="0" borderId="0" xfId="0" applyFont="1"/>
    <xf numFmtId="40" fontId="18" fillId="0" borderId="45" xfId="0" applyNumberFormat="1" applyFont="1" applyBorder="1" applyAlignment="1">
      <alignment horizontal="left"/>
    </xf>
    <xf numFmtId="40" fontId="18" fillId="0" borderId="46" xfId="0" applyNumberFormat="1" applyFont="1" applyBorder="1" applyAlignment="1">
      <alignment horizontal="right"/>
    </xf>
    <xf numFmtId="49" fontId="9" fillId="0" borderId="29" xfId="0" applyNumberFormat="1" applyFont="1" applyBorder="1" applyAlignment="1" applyProtection="1">
      <alignment horizontal="center"/>
      <protection locked="0"/>
    </xf>
    <xf numFmtId="49" fontId="9" fillId="0" borderId="30" xfId="0" applyNumberFormat="1" applyFont="1" applyBorder="1" applyAlignment="1" applyProtection="1">
      <alignment horizontal="center"/>
      <protection locked="0"/>
    </xf>
    <xf numFmtId="49" fontId="9" fillId="0" borderId="31" xfId="0" applyNumberFormat="1" applyFont="1" applyBorder="1" applyAlignment="1" applyProtection="1">
      <alignment horizontal="center"/>
      <protection locked="0"/>
    </xf>
    <xf numFmtId="49" fontId="9" fillId="0" borderId="35" xfId="0" applyNumberFormat="1" applyFont="1" applyBorder="1" applyAlignment="1" applyProtection="1">
      <alignment horizontal="center"/>
      <protection locked="0"/>
    </xf>
    <xf numFmtId="49" fontId="9" fillId="0" borderId="31" xfId="0" applyNumberFormat="1" applyFont="1" applyBorder="1" applyAlignment="1" applyProtection="1">
      <alignment horizontal="center"/>
    </xf>
    <xf numFmtId="49" fontId="9" fillId="0" borderId="35" xfId="0" applyNumberFormat="1" applyFont="1" applyBorder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left"/>
      <protection locked="0"/>
    </xf>
    <xf numFmtId="1" fontId="5" fillId="0" borderId="12" xfId="0" applyNumberFormat="1" applyFont="1" applyBorder="1" applyAlignment="1" applyProtection="1">
      <alignment horizontal="left"/>
      <protection locked="0"/>
    </xf>
    <xf numFmtId="1" fontId="5" fillId="0" borderId="0" xfId="0" applyNumberFormat="1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left"/>
      <protection locked="0"/>
    </xf>
    <xf numFmtId="40" fontId="7" fillId="0" borderId="0" xfId="0" applyNumberFormat="1" applyFont="1" applyFill="1" applyAlignment="1" applyProtection="1">
      <alignment horizontal="center"/>
      <protection locked="0"/>
    </xf>
    <xf numFmtId="40" fontId="7" fillId="0" borderId="0" xfId="0" applyNumberFormat="1" applyFont="1" applyAlignment="1">
      <alignment horizontal="center"/>
    </xf>
    <xf numFmtId="49" fontId="12" fillId="3" borderId="0" xfId="0" applyNumberFormat="1" applyFont="1" applyFill="1" applyAlignment="1">
      <alignment horizontal="center" vertical="top"/>
    </xf>
    <xf numFmtId="0" fontId="6" fillId="0" borderId="18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left" vertical="center" wrapText="1"/>
    </xf>
    <xf numFmtId="0" fontId="6" fillId="0" borderId="42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40" fontId="7" fillId="0" borderId="0" xfId="0" applyNumberFormat="1" applyFont="1" applyFill="1" applyAlignment="1" applyProtection="1">
      <alignment horizontal="center"/>
      <protection locked="0"/>
    </xf>
    <xf numFmtId="40" fontId="1" fillId="0" borderId="0" xfId="0" applyNumberFormat="1" applyFont="1" applyAlignment="1">
      <alignment horizontal="center"/>
    </xf>
    <xf numFmtId="40" fontId="7" fillId="0" borderId="0" xfId="0" applyNumberFormat="1" applyFont="1" applyAlignment="1">
      <alignment horizontal="center"/>
    </xf>
    <xf numFmtId="0" fontId="5" fillId="2" borderId="0" xfId="0" applyNumberFormat="1" applyFont="1" applyFill="1" applyBorder="1" applyAlignment="1" applyProtection="1">
      <alignment horizontal="left" shrinkToFit="1"/>
      <protection locked="0"/>
    </xf>
    <xf numFmtId="0" fontId="5" fillId="2" borderId="15" xfId="0" applyNumberFormat="1" applyFont="1" applyFill="1" applyBorder="1" applyAlignment="1" applyProtection="1">
      <alignment horizontal="left" shrinkToFit="1"/>
      <protection locked="0"/>
    </xf>
    <xf numFmtId="7" fontId="5" fillId="2" borderId="0" xfId="0" applyNumberFormat="1" applyFont="1" applyFill="1" applyBorder="1" applyAlignment="1" applyProtection="1">
      <alignment horizontal="right" shrinkToFit="1"/>
      <protection locked="0"/>
    </xf>
    <xf numFmtId="7" fontId="5" fillId="2" borderId="15" xfId="0" applyNumberFormat="1" applyFont="1" applyFill="1" applyBorder="1" applyAlignment="1" applyProtection="1">
      <alignment horizontal="right" shrinkToFit="1"/>
      <protection locked="0"/>
    </xf>
    <xf numFmtId="49" fontId="6" fillId="0" borderId="17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15" xfId="0" applyNumberFormat="1" applyFont="1" applyFill="1" applyBorder="1" applyAlignment="1" applyProtection="1">
      <alignment horizontal="left"/>
      <protection locked="0"/>
    </xf>
    <xf numFmtId="7" fontId="5" fillId="0" borderId="0" xfId="0" applyNumberFormat="1" applyFont="1" applyFill="1" applyBorder="1" applyAlignment="1" applyProtection="1">
      <alignment horizontal="right" shrinkToFit="1"/>
    </xf>
    <xf numFmtId="7" fontId="5" fillId="0" borderId="15" xfId="0" applyNumberFormat="1" applyFont="1" applyFill="1" applyBorder="1" applyAlignment="1" applyProtection="1">
      <alignment horizontal="right" shrinkToFit="1"/>
    </xf>
    <xf numFmtId="7" fontId="5" fillId="0" borderId="13" xfId="0" applyNumberFormat="1" applyFont="1" applyFill="1" applyBorder="1" applyAlignment="1" applyProtection="1">
      <alignment horizontal="right" shrinkToFit="1"/>
    </xf>
    <xf numFmtId="7" fontId="5" fillId="0" borderId="39" xfId="0" applyNumberFormat="1" applyFont="1" applyFill="1" applyBorder="1" applyAlignment="1" applyProtection="1">
      <alignment horizontal="right" shrinkToFit="1"/>
    </xf>
    <xf numFmtId="7" fontId="6" fillId="0" borderId="40" xfId="0" applyNumberFormat="1" applyFont="1" applyFill="1" applyBorder="1" applyAlignment="1" applyProtection="1">
      <alignment horizontal="right" shrinkToFit="1"/>
    </xf>
    <xf numFmtId="7" fontId="6" fillId="0" borderId="41" xfId="0" applyNumberFormat="1" applyFont="1" applyFill="1" applyBorder="1" applyAlignment="1" applyProtection="1">
      <alignment horizontal="right" shrinkToFit="1"/>
    </xf>
    <xf numFmtId="8" fontId="5" fillId="2" borderId="0" xfId="0" applyNumberFormat="1" applyFont="1" applyFill="1" applyBorder="1" applyAlignment="1" applyProtection="1">
      <alignment horizontal="right"/>
      <protection locked="0"/>
    </xf>
    <xf numFmtId="8" fontId="5" fillId="2" borderId="15" xfId="0" applyNumberFormat="1" applyFont="1" applyFill="1" applyBorder="1" applyAlignment="1" applyProtection="1">
      <alignment horizontal="right"/>
      <protection locked="0"/>
    </xf>
    <xf numFmtId="40" fontId="7" fillId="2" borderId="0" xfId="0" applyNumberFormat="1" applyFont="1" applyFill="1" applyAlignment="1" applyProtection="1">
      <alignment horizontal="center"/>
      <protection locked="0"/>
    </xf>
    <xf numFmtId="40" fontId="1" fillId="0" borderId="0" xfId="0" applyNumberFormat="1" applyFont="1" applyAlignment="1">
      <alignment horizontal="left"/>
    </xf>
    <xf numFmtId="0" fontId="6" fillId="0" borderId="17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8" fontId="5" fillId="0" borderId="0" xfId="0" applyNumberFormat="1" applyFont="1" applyFill="1" applyBorder="1" applyAlignment="1" applyProtection="1">
      <alignment horizontal="right"/>
    </xf>
    <xf numFmtId="8" fontId="5" fillId="0" borderId="15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 shrinkToFit="1"/>
    </xf>
    <xf numFmtId="0" fontId="5" fillId="0" borderId="15" xfId="0" applyNumberFormat="1" applyFont="1" applyFill="1" applyBorder="1" applyAlignment="1" applyProtection="1">
      <alignment horizontal="left" shrinkToFit="1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5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2670-D1B0-4358-BD52-54DD3E464AB5}">
  <sheetPr codeName="Sheet1"/>
  <dimension ref="A1:J32"/>
  <sheetViews>
    <sheetView showGridLines="0" tabSelected="1" workbookViewId="0">
      <selection activeCell="A2" sqref="A2"/>
    </sheetView>
  </sheetViews>
  <sheetFormatPr defaultColWidth="8.7109375" defaultRowHeight="15" customHeight="1" x14ac:dyDescent="0.25"/>
  <cols>
    <col min="1" max="1" width="26.28515625" style="89" customWidth="1"/>
    <col min="2" max="9" width="8.7109375" style="89"/>
    <col min="10" max="10" width="8.5703125" style="89" customWidth="1"/>
    <col min="11" max="16384" width="8.7109375" style="89"/>
  </cols>
  <sheetData>
    <row r="1" spans="1:10" s="87" customFormat="1" ht="15" customHeight="1" x14ac:dyDescent="0.25">
      <c r="A1" s="132" t="s">
        <v>146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88" customFormat="1" ht="1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</row>
    <row r="3" spans="1:10" s="87" customFormat="1" ht="15" customHeight="1" x14ac:dyDescent="0.25">
      <c r="A3" s="87" t="s">
        <v>145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s="87" customFormat="1" ht="15" customHeight="1" x14ac:dyDescent="0.25">
      <c r="A4" s="87" t="s">
        <v>147</v>
      </c>
      <c r="B4" s="87" t="s">
        <v>155</v>
      </c>
    </row>
    <row r="5" spans="1:10" s="87" customFormat="1" ht="15" customHeight="1" x14ac:dyDescent="0.25">
      <c r="B5" s="87" t="s">
        <v>156</v>
      </c>
    </row>
    <row r="6" spans="1:10" s="87" customFormat="1" ht="15" customHeight="1" x14ac:dyDescent="0.25"/>
    <row r="7" spans="1:10" s="87" customFormat="1" ht="15" customHeight="1" x14ac:dyDescent="0.25">
      <c r="A7" s="87" t="s">
        <v>147</v>
      </c>
      <c r="B7" s="87" t="s">
        <v>151</v>
      </c>
    </row>
    <row r="8" spans="1:10" s="87" customFormat="1" ht="15" customHeight="1" x14ac:dyDescent="0.25">
      <c r="A8" s="87" t="s">
        <v>147</v>
      </c>
      <c r="B8" s="87" t="s">
        <v>157</v>
      </c>
    </row>
    <row r="9" spans="1:10" s="87" customFormat="1" ht="15" customHeight="1" x14ac:dyDescent="0.25">
      <c r="B9" s="87" t="s">
        <v>158</v>
      </c>
    </row>
    <row r="10" spans="1:10" s="87" customFormat="1" ht="15" customHeight="1" x14ac:dyDescent="0.25">
      <c r="B10" s="87" t="s">
        <v>159</v>
      </c>
    </row>
    <row r="11" spans="1:10" s="87" customFormat="1" ht="15" customHeight="1" x14ac:dyDescent="0.25">
      <c r="B11" s="87" t="s">
        <v>160</v>
      </c>
    </row>
    <row r="12" spans="1:10" s="87" customFormat="1" ht="15" customHeight="1" x14ac:dyDescent="0.25">
      <c r="B12" s="87" t="s">
        <v>162</v>
      </c>
    </row>
    <row r="13" spans="1:10" s="87" customFormat="1" ht="15" customHeight="1" x14ac:dyDescent="0.25">
      <c r="B13" s="87" t="s">
        <v>161</v>
      </c>
    </row>
    <row r="14" spans="1:10" s="87" customFormat="1" ht="15" customHeight="1" x14ac:dyDescent="0.25"/>
    <row r="15" spans="1:10" ht="15" customHeight="1" x14ac:dyDescent="0.25">
      <c r="A15" s="89" t="s">
        <v>17</v>
      </c>
    </row>
    <row r="16" spans="1:10" ht="15" customHeight="1" x14ac:dyDescent="0.25">
      <c r="B16" s="89" t="s">
        <v>163</v>
      </c>
    </row>
    <row r="17" spans="1:2" ht="15" customHeight="1" x14ac:dyDescent="0.25">
      <c r="B17" s="89" t="s">
        <v>164</v>
      </c>
    </row>
    <row r="18" spans="1:2" ht="15" customHeight="1" x14ac:dyDescent="0.25">
      <c r="B18" s="89" t="s">
        <v>165</v>
      </c>
    </row>
    <row r="19" spans="1:2" ht="15" customHeight="1" x14ac:dyDescent="0.25">
      <c r="B19" s="89" t="s">
        <v>170</v>
      </c>
    </row>
    <row r="20" spans="1:2" ht="15" customHeight="1" x14ac:dyDescent="0.25">
      <c r="B20" s="90" t="s">
        <v>166</v>
      </c>
    </row>
    <row r="21" spans="1:2" ht="15" customHeight="1" x14ac:dyDescent="0.25">
      <c r="B21" s="90" t="s">
        <v>169</v>
      </c>
    </row>
    <row r="22" spans="1:2" ht="15" customHeight="1" x14ac:dyDescent="0.25">
      <c r="B22" s="89" t="s">
        <v>167</v>
      </c>
    </row>
    <row r="23" spans="1:2" ht="15" customHeight="1" x14ac:dyDescent="0.25">
      <c r="B23" s="89" t="s">
        <v>171</v>
      </c>
    </row>
    <row r="25" spans="1:2" ht="15" customHeight="1" x14ac:dyDescent="0.25">
      <c r="A25" s="89" t="s">
        <v>148</v>
      </c>
    </row>
    <row r="26" spans="1:2" ht="15" customHeight="1" x14ac:dyDescent="0.25">
      <c r="A26" s="89" t="s">
        <v>147</v>
      </c>
      <c r="B26" s="89" t="s">
        <v>168</v>
      </c>
    </row>
    <row r="27" spans="1:2" ht="15" customHeight="1" x14ac:dyDescent="0.25">
      <c r="A27" s="89" t="s">
        <v>149</v>
      </c>
      <c r="B27" s="89" t="s">
        <v>150</v>
      </c>
    </row>
    <row r="30" spans="1:2" ht="15" customHeight="1" x14ac:dyDescent="0.25">
      <c r="B30" s="116" t="s">
        <v>172</v>
      </c>
    </row>
    <row r="31" spans="1:2" ht="15" customHeight="1" x14ac:dyDescent="0.25">
      <c r="B31" s="116" t="s">
        <v>173</v>
      </c>
    </row>
    <row r="32" spans="1:2" ht="15" customHeight="1" x14ac:dyDescent="0.25">
      <c r="B32" s="117" t="s">
        <v>174</v>
      </c>
    </row>
  </sheetData>
  <sheetProtection algorithmName="SHA-512" hashValue="nUm+BSregNvSCDiFKJVApDlk+je6uoHNQRzi58EG7W0awdflYukvthoQ+1Dmz/eSwXPOki6j4i8iqz4xRh9uZg==" saltValue="71EPcT0A3/HiJPe5qLrD1w==" spinCount="100000" sheet="1" objects="1" scenarios="1" formatColumns="0" formatRows="0"/>
  <mergeCells count="1">
    <mergeCell ref="A1:J1"/>
  </mergeCells>
  <pageMargins left="0" right="0" top="0.75" bottom="0.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115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113</v>
      </c>
      <c r="C9" s="42" t="s">
        <v>10</v>
      </c>
      <c r="D9" s="49">
        <f>Aout!H46</f>
        <v>0</v>
      </c>
      <c r="E9" s="42"/>
      <c r="F9" s="43" t="s">
        <v>113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/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116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117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118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/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86" t="s">
        <v>119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120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120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120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120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120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120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120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120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114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1" t="s">
        <v>19</v>
      </c>
      <c r="H48" s="82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120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120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120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120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120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120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120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120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120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120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120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120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FU/O24+nC1iVXnJBwr9qrgOycdzvRygjLk+SH0lWflMDwh7ZVLARd38XYK2FUdBj4iBCeEHWkDjkEwMW4XGqWg==" saltValue="pQBavCaqlHVRwae86julsA==" spinCount="100000" sheet="1" objects="1" scenarios="1" formatColumns="0" formatRows="0"/>
  <mergeCells count="67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Q30:R30"/>
    <mergeCell ref="Q71:R71"/>
    <mergeCell ref="Q63:R63"/>
    <mergeCell ref="Q64:R64"/>
    <mergeCell ref="P54:R54"/>
    <mergeCell ref="Q55:R55"/>
    <mergeCell ref="Q56:R56"/>
    <mergeCell ref="Q57:R57"/>
    <mergeCell ref="Q61:R61"/>
    <mergeCell ref="Q62:R62"/>
    <mergeCell ref="Q69:R69"/>
    <mergeCell ref="Q66:R66"/>
    <mergeCell ref="Q67:R67"/>
    <mergeCell ref="Q60:R60"/>
    <mergeCell ref="Q70:R70"/>
    <mergeCell ref="Q68:R68"/>
    <mergeCell ref="Q65:R65"/>
    <mergeCell ref="Q40:R40"/>
    <mergeCell ref="K49:S49"/>
    <mergeCell ref="Q58:R58"/>
    <mergeCell ref="Q59:R59"/>
    <mergeCell ref="Q36:R36"/>
    <mergeCell ref="Q45:R45"/>
    <mergeCell ref="P42:P43"/>
    <mergeCell ref="K54:N54"/>
    <mergeCell ref="Q44:R44"/>
    <mergeCell ref="Q43:R43"/>
    <mergeCell ref="Q42:R42"/>
    <mergeCell ref="K50:Q50"/>
    <mergeCell ref="K51:S51"/>
    <mergeCell ref="P86:R86"/>
    <mergeCell ref="Q80:R80"/>
    <mergeCell ref="Q82:R82"/>
    <mergeCell ref="Q83:R83"/>
    <mergeCell ref="Q84:R84"/>
    <mergeCell ref="P81:P82"/>
    <mergeCell ref="P8:R8"/>
    <mergeCell ref="P9:R9"/>
    <mergeCell ref="Q77:R77"/>
    <mergeCell ref="Q78:R78"/>
    <mergeCell ref="Q79:R79"/>
    <mergeCell ref="Q72:R72"/>
    <mergeCell ref="Q73:R73"/>
    <mergeCell ref="Q74:R74"/>
    <mergeCell ref="Q75:R75"/>
    <mergeCell ref="Q76:R76"/>
    <mergeCell ref="Q35:R35"/>
    <mergeCell ref="Q33:R33"/>
    <mergeCell ref="Q41:R41"/>
    <mergeCell ref="Q39:R39"/>
    <mergeCell ref="Q37:R37"/>
    <mergeCell ref="Q38:R38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123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121</v>
      </c>
      <c r="C9" s="42" t="s">
        <v>10</v>
      </c>
      <c r="D9" s="49">
        <f>Sep!H46</f>
        <v>0</v>
      </c>
      <c r="E9" s="42"/>
      <c r="F9" s="43" t="s">
        <v>121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/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124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125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126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/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86" t="s">
        <v>127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128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128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128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128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128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128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128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128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122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1" t="s">
        <v>19</v>
      </c>
      <c r="H48" s="82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128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128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128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128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128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128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128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128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128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128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128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128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eEFlMzTqG+AZqsUXyM2QTMg57qs7NDZjxAv/0/ZTm7mVSKXclIiuhACtUeyy54hFBGX9ouxVj1DcvG/JmY41pg==" saltValue="Vi2kJxUY30/p++FShPmaWg==" spinCount="100000" sheet="1" objects="1" scenarios="1" formatColumns="0" formatRows="0"/>
  <mergeCells count="67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Q30:R30"/>
    <mergeCell ref="Q71:R71"/>
    <mergeCell ref="Q63:R63"/>
    <mergeCell ref="Q64:R64"/>
    <mergeCell ref="P54:R54"/>
    <mergeCell ref="Q55:R55"/>
    <mergeCell ref="Q56:R56"/>
    <mergeCell ref="Q57:R57"/>
    <mergeCell ref="Q61:R61"/>
    <mergeCell ref="Q62:R62"/>
    <mergeCell ref="Q69:R69"/>
    <mergeCell ref="Q66:R66"/>
    <mergeCell ref="Q67:R67"/>
    <mergeCell ref="Q60:R60"/>
    <mergeCell ref="Q70:R70"/>
    <mergeCell ref="Q68:R68"/>
    <mergeCell ref="Q65:R65"/>
    <mergeCell ref="Q40:R40"/>
    <mergeCell ref="K49:S49"/>
    <mergeCell ref="Q58:R58"/>
    <mergeCell ref="Q59:R59"/>
    <mergeCell ref="Q36:R36"/>
    <mergeCell ref="Q45:R45"/>
    <mergeCell ref="P42:P43"/>
    <mergeCell ref="K54:N54"/>
    <mergeCell ref="Q44:R44"/>
    <mergeCell ref="Q43:R43"/>
    <mergeCell ref="Q42:R42"/>
    <mergeCell ref="K50:Q50"/>
    <mergeCell ref="K51:S51"/>
    <mergeCell ref="P86:R86"/>
    <mergeCell ref="Q80:R80"/>
    <mergeCell ref="Q82:R82"/>
    <mergeCell ref="Q83:R83"/>
    <mergeCell ref="Q84:R84"/>
    <mergeCell ref="P81:P82"/>
    <mergeCell ref="P8:R8"/>
    <mergeCell ref="P9:R9"/>
    <mergeCell ref="Q77:R77"/>
    <mergeCell ref="Q78:R78"/>
    <mergeCell ref="Q79:R79"/>
    <mergeCell ref="Q72:R72"/>
    <mergeCell ref="Q73:R73"/>
    <mergeCell ref="Q74:R74"/>
    <mergeCell ref="Q75:R75"/>
    <mergeCell ref="Q76:R76"/>
    <mergeCell ref="Q35:R35"/>
    <mergeCell ref="Q33:R33"/>
    <mergeCell ref="Q41:R41"/>
    <mergeCell ref="Q39:R39"/>
    <mergeCell ref="Q37:R37"/>
    <mergeCell ref="Q38:R38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131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129</v>
      </c>
      <c r="C9" s="42" t="s">
        <v>10</v>
      </c>
      <c r="D9" s="49">
        <f>Oct!H46</f>
        <v>0</v>
      </c>
      <c r="E9" s="42"/>
      <c r="F9" s="43" t="s">
        <v>129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/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132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133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134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/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86" t="s">
        <v>135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136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136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136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136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136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136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136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136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130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1" t="s">
        <v>19</v>
      </c>
      <c r="H48" s="82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136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136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136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136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136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136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136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136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136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136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136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136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4ucJEyYixwaUML5Y/731iXObzFAA+QeJdgoy6MDqxb/M+aJqVP0B8CBhm/vWKRZv0FlevM5UFsZRxmfci23rDg==" saltValue="r1pZb2TMa/Pb6D7J3r7boQ==" spinCount="100000" sheet="1" objects="1" scenarios="1" formatColumns="0" formatRows="0"/>
  <mergeCells count="67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Q30:R30"/>
    <mergeCell ref="Q71:R71"/>
    <mergeCell ref="Q63:R63"/>
    <mergeCell ref="Q64:R64"/>
    <mergeCell ref="P54:R54"/>
    <mergeCell ref="Q55:R55"/>
    <mergeCell ref="Q56:R56"/>
    <mergeCell ref="Q57:R57"/>
    <mergeCell ref="Q61:R61"/>
    <mergeCell ref="Q62:R62"/>
    <mergeCell ref="Q69:R69"/>
    <mergeCell ref="Q66:R66"/>
    <mergeCell ref="Q67:R67"/>
    <mergeCell ref="Q60:R60"/>
    <mergeCell ref="Q70:R70"/>
    <mergeCell ref="Q68:R68"/>
    <mergeCell ref="Q65:R65"/>
    <mergeCell ref="Q40:R40"/>
    <mergeCell ref="K49:S49"/>
    <mergeCell ref="Q58:R58"/>
    <mergeCell ref="Q59:R59"/>
    <mergeCell ref="Q36:R36"/>
    <mergeCell ref="Q45:R45"/>
    <mergeCell ref="P42:P43"/>
    <mergeCell ref="K54:N54"/>
    <mergeCell ref="Q44:R44"/>
    <mergeCell ref="Q43:R43"/>
    <mergeCell ref="Q42:R42"/>
    <mergeCell ref="K50:Q50"/>
    <mergeCell ref="K51:S51"/>
    <mergeCell ref="P86:R86"/>
    <mergeCell ref="Q80:R80"/>
    <mergeCell ref="Q82:R82"/>
    <mergeCell ref="Q83:R83"/>
    <mergeCell ref="Q84:R84"/>
    <mergeCell ref="P81:P82"/>
    <mergeCell ref="P8:R8"/>
    <mergeCell ref="P9:R9"/>
    <mergeCell ref="Q77:R77"/>
    <mergeCell ref="Q78:R78"/>
    <mergeCell ref="Q79:R79"/>
    <mergeCell ref="Q72:R72"/>
    <mergeCell ref="Q73:R73"/>
    <mergeCell ref="Q74:R74"/>
    <mergeCell ref="Q75:R75"/>
    <mergeCell ref="Q76:R76"/>
    <mergeCell ref="Q35:R35"/>
    <mergeCell ref="Q33:R33"/>
    <mergeCell ref="Q41:R41"/>
    <mergeCell ref="Q39:R39"/>
    <mergeCell ref="Q37:R37"/>
    <mergeCell ref="Q38:R38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139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137</v>
      </c>
      <c r="C9" s="42" t="s">
        <v>10</v>
      </c>
      <c r="D9" s="49">
        <f>Nov!H46</f>
        <v>0</v>
      </c>
      <c r="E9" s="42"/>
      <c r="F9" s="43" t="s">
        <v>137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/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140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141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142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/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86" t="s">
        <v>143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144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144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144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144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144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144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144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144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6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6" t="s">
        <v>138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2" t="s">
        <v>19</v>
      </c>
      <c r="H48" s="83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144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144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144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144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144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144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144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144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144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144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144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144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kRGcxIHfqPaxqL6H7yoVyFuuNlPppB6OW2wY7wJ6DV7zTGOXbMPpk8WEu3PZZdt7PGsq1vTB7XGevgpfvOMrIQ==" saltValue="XMoeUMP+lsLoWsGLM6M9Yg==" spinCount="100000" sheet="1" objects="1" scenarios="1" formatColumns="0" formatRows="0"/>
  <mergeCells count="67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P8:R8"/>
    <mergeCell ref="P9:R9"/>
    <mergeCell ref="Q35:R35"/>
    <mergeCell ref="Q33:R33"/>
    <mergeCell ref="Q30:R30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Q31:R31"/>
    <mergeCell ref="Q62:R62"/>
    <mergeCell ref="P54:R54"/>
    <mergeCell ref="Q55:R55"/>
    <mergeCell ref="Q56:R56"/>
    <mergeCell ref="Q57:R57"/>
    <mergeCell ref="P42:P43"/>
    <mergeCell ref="P81:P82"/>
    <mergeCell ref="K54:N54"/>
    <mergeCell ref="Q76:R76"/>
    <mergeCell ref="Q77:R77"/>
    <mergeCell ref="Q68:R68"/>
    <mergeCell ref="Q69:R69"/>
    <mergeCell ref="Q58:R58"/>
    <mergeCell ref="Q59:R59"/>
    <mergeCell ref="Q60:R60"/>
    <mergeCell ref="Q65:R65"/>
    <mergeCell ref="Q78:R78"/>
    <mergeCell ref="Q79:R79"/>
    <mergeCell ref="Q72:R72"/>
    <mergeCell ref="Q73:R73"/>
    <mergeCell ref="Q74:R74"/>
    <mergeCell ref="K49:S49"/>
    <mergeCell ref="K50:Q50"/>
    <mergeCell ref="P86:R86"/>
    <mergeCell ref="Q80:R80"/>
    <mergeCell ref="Q82:R82"/>
    <mergeCell ref="Q83:R83"/>
    <mergeCell ref="Q84:R84"/>
    <mergeCell ref="Q75:R75"/>
    <mergeCell ref="Q63:R63"/>
    <mergeCell ref="Q64:R64"/>
    <mergeCell ref="Q67:R67"/>
    <mergeCell ref="Q66:R66"/>
    <mergeCell ref="Q71:R71"/>
    <mergeCell ref="Q70:R70"/>
    <mergeCell ref="K51:S51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27"/>
  <sheetViews>
    <sheetView showGridLines="0" workbookViewId="0">
      <selection activeCell="D9" sqref="D9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ht="12" customHeight="1" x14ac:dyDescent="0.25">
      <c r="A1" s="28"/>
      <c r="B1" s="160" t="s">
        <v>5</v>
      </c>
      <c r="C1" s="160"/>
      <c r="D1" s="160"/>
      <c r="E1" s="160"/>
      <c r="F1" s="160"/>
      <c r="G1" s="160"/>
      <c r="H1" s="29"/>
      <c r="I1" s="28"/>
      <c r="K1" s="140" t="str">
        <f>Jan!$B$1</f>
        <v>SYNDICAT DES MÉTALLOS - SECTION LOCALE NO.</v>
      </c>
      <c r="L1" s="140"/>
      <c r="M1" s="140"/>
      <c r="N1" s="140"/>
      <c r="O1" s="140"/>
      <c r="P1" s="140"/>
      <c r="Q1" s="140"/>
      <c r="R1" s="140"/>
      <c r="S1" s="140"/>
    </row>
    <row r="2" spans="1:20" ht="12" customHeight="1" x14ac:dyDescent="0.25">
      <c r="A2" s="28"/>
      <c r="B2" s="161" t="s">
        <v>2</v>
      </c>
      <c r="C2" s="161"/>
      <c r="D2" s="161"/>
      <c r="E2" s="161"/>
      <c r="F2" s="161"/>
      <c r="G2" s="30" t="s">
        <v>6</v>
      </c>
      <c r="H2" s="77"/>
      <c r="I2" s="28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84">
        <f>Jan!H2</f>
        <v>0</v>
      </c>
    </row>
    <row r="3" spans="1:20" s="3" customFormat="1" ht="12" customHeight="1" x14ac:dyDescent="0.2">
      <c r="A3" s="32"/>
      <c r="B3" s="142" t="s">
        <v>11</v>
      </c>
      <c r="C3" s="142"/>
      <c r="D3" s="142"/>
      <c r="E3" s="142"/>
      <c r="F3" s="142"/>
      <c r="G3" s="142"/>
      <c r="H3" s="29"/>
      <c r="I3" s="32"/>
      <c r="K3" s="142" t="str">
        <f>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" customFormat="1" ht="12" customHeight="1" x14ac:dyDescent="0.2">
      <c r="A4" s="32"/>
      <c r="B4" s="33"/>
      <c r="C4" s="29"/>
      <c r="D4" s="29"/>
      <c r="E4" s="29"/>
      <c r="F4" s="29"/>
      <c r="G4" s="29"/>
      <c r="H4" s="30"/>
      <c r="I4" s="32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K8" s="137" t="s">
        <v>12</v>
      </c>
      <c r="L8" s="138"/>
      <c r="M8" s="138"/>
      <c r="N8" s="139"/>
      <c r="O8" s="74"/>
      <c r="P8" s="162" t="s">
        <v>21</v>
      </c>
      <c r="Q8" s="163"/>
      <c r="R8" s="164"/>
      <c r="S8" s="18"/>
      <c r="T8" s="74"/>
    </row>
    <row r="9" spans="1:20" s="46" customFormat="1" ht="12" customHeight="1" thickTop="1" thickBot="1" x14ac:dyDescent="0.25">
      <c r="A9" s="38"/>
      <c r="B9" s="41" t="s">
        <v>20</v>
      </c>
      <c r="C9" s="42" t="s">
        <v>10</v>
      </c>
      <c r="D9" s="95"/>
      <c r="E9" s="42"/>
      <c r="F9" s="43" t="s">
        <v>20</v>
      </c>
      <c r="G9" s="44"/>
      <c r="H9" s="45"/>
      <c r="I9" s="39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s="46" customFormat="1" ht="12" customHeight="1" x14ac:dyDescent="0.25">
      <c r="A10" s="9"/>
      <c r="B10" s="120"/>
      <c r="C10" s="99"/>
      <c r="D10" s="96"/>
      <c r="E10" s="47"/>
      <c r="F10" s="121"/>
      <c r="G10" s="99"/>
      <c r="H10" s="96"/>
      <c r="I10" s="10"/>
      <c r="K10" s="126"/>
      <c r="L10" s="106">
        <v>0</v>
      </c>
      <c r="M10" s="128"/>
      <c r="N10" s="109">
        <v>0</v>
      </c>
      <c r="O10" s="76"/>
      <c r="P10" s="22" t="s">
        <v>27</v>
      </c>
      <c r="Q10" s="104">
        <f>D9</f>
        <v>0</v>
      </c>
      <c r="R10" s="19"/>
      <c r="S10" s="18"/>
      <c r="T10" s="76"/>
    </row>
    <row r="11" spans="1:20" s="46" customFormat="1" ht="12" customHeight="1" x14ac:dyDescent="0.25">
      <c r="A11" s="11"/>
      <c r="B11" s="121"/>
      <c r="C11" s="100"/>
      <c r="D11" s="97"/>
      <c r="E11" s="48"/>
      <c r="F11" s="122"/>
      <c r="G11" s="100"/>
      <c r="H11" s="97"/>
      <c r="I11" s="12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s="46" customFormat="1" ht="12" customHeight="1" x14ac:dyDescent="0.25">
      <c r="A12" s="11"/>
      <c r="B12" s="122"/>
      <c r="C12" s="100"/>
      <c r="D12" s="97"/>
      <c r="E12" s="48"/>
      <c r="F12" s="122"/>
      <c r="G12" s="100"/>
      <c r="H12" s="97"/>
      <c r="I12" s="12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s="46" customFormat="1" ht="12" customHeight="1" x14ac:dyDescent="0.25">
      <c r="A13" s="11"/>
      <c r="B13" s="122"/>
      <c r="C13" s="100"/>
      <c r="D13" s="97"/>
      <c r="E13" s="48"/>
      <c r="F13" s="122"/>
      <c r="G13" s="100"/>
      <c r="H13" s="97"/>
      <c r="I13" s="12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s="46" customFormat="1" ht="12" customHeight="1" x14ac:dyDescent="0.25">
      <c r="A14" s="11"/>
      <c r="B14" s="122"/>
      <c r="C14" s="100"/>
      <c r="D14" s="97"/>
      <c r="E14" s="48"/>
      <c r="F14" s="122"/>
      <c r="G14" s="100"/>
      <c r="H14" s="97"/>
      <c r="I14" s="12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s="46" customFormat="1" ht="12" customHeight="1" x14ac:dyDescent="0.25">
      <c r="A15" s="11"/>
      <c r="B15" s="122"/>
      <c r="C15" s="100"/>
      <c r="D15" s="97"/>
      <c r="E15" s="48"/>
      <c r="F15" s="122"/>
      <c r="G15" s="100"/>
      <c r="H15" s="97"/>
      <c r="I15" s="12"/>
      <c r="K15" s="126"/>
      <c r="L15" s="106">
        <v>0</v>
      </c>
      <c r="M15" s="128"/>
      <c r="N15" s="109">
        <v>0</v>
      </c>
      <c r="O15" s="76"/>
      <c r="P15" s="22" t="s">
        <v>24</v>
      </c>
      <c r="Q15" s="104">
        <f>SUM(Q12-Q13+Q14)</f>
        <v>0</v>
      </c>
      <c r="R15" s="19"/>
      <c r="S15" s="18"/>
      <c r="T15" s="76"/>
    </row>
    <row r="16" spans="1:20" s="46" customFormat="1" ht="12" customHeight="1" x14ac:dyDescent="0.25">
      <c r="A16" s="11"/>
      <c r="B16" s="122"/>
      <c r="C16" s="100"/>
      <c r="D16" s="97"/>
      <c r="E16" s="48"/>
      <c r="F16" s="122"/>
      <c r="G16" s="100"/>
      <c r="H16" s="97"/>
      <c r="I16" s="12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s="46" customFormat="1" ht="12" customHeight="1" x14ac:dyDescent="0.25">
      <c r="A17" s="11"/>
      <c r="B17" s="122"/>
      <c r="C17" s="100"/>
      <c r="D17" s="97"/>
      <c r="E17" s="48"/>
      <c r="F17" s="122"/>
      <c r="G17" s="100"/>
      <c r="H17" s="97"/>
      <c r="I17" s="12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s="46" customFormat="1" ht="12" customHeight="1" x14ac:dyDescent="0.25">
      <c r="A18" s="11"/>
      <c r="B18" s="122"/>
      <c r="C18" s="100"/>
      <c r="D18" s="97"/>
      <c r="E18" s="48"/>
      <c r="F18" s="122"/>
      <c r="G18" s="100"/>
      <c r="H18" s="97"/>
      <c r="I18" s="12"/>
      <c r="K18" s="126"/>
      <c r="L18" s="106">
        <v>0</v>
      </c>
      <c r="M18" s="128"/>
      <c r="N18" s="109">
        <v>0</v>
      </c>
      <c r="O18" s="76"/>
      <c r="P18" s="22" t="s">
        <v>26</v>
      </c>
      <c r="Q18" s="105"/>
      <c r="R18" s="19"/>
      <c r="S18" s="18"/>
      <c r="T18" s="76"/>
    </row>
    <row r="19" spans="1:20" s="46" customFormat="1" ht="12" customHeight="1" x14ac:dyDescent="0.25">
      <c r="A19" s="11"/>
      <c r="B19" s="122"/>
      <c r="C19" s="100"/>
      <c r="D19" s="97"/>
      <c r="E19" s="48"/>
      <c r="F19" s="122"/>
      <c r="G19" s="100"/>
      <c r="H19" s="97"/>
      <c r="I19" s="12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s="46" customFormat="1" ht="12" customHeight="1" x14ac:dyDescent="0.25">
      <c r="A20" s="11"/>
      <c r="B20" s="122"/>
      <c r="C20" s="100"/>
      <c r="D20" s="97"/>
      <c r="E20" s="48"/>
      <c r="F20" s="122"/>
      <c r="G20" s="100"/>
      <c r="H20" s="97"/>
      <c r="I20" s="12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s="46" customFormat="1" ht="12" customHeight="1" x14ac:dyDescent="0.25">
      <c r="A21" s="11"/>
      <c r="B21" s="122"/>
      <c r="C21" s="100"/>
      <c r="D21" s="97"/>
      <c r="E21" s="48"/>
      <c r="F21" s="122"/>
      <c r="G21" s="100"/>
      <c r="H21" s="97"/>
      <c r="I21" s="12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s="46" customFormat="1" ht="12" customHeight="1" x14ac:dyDescent="0.25">
      <c r="A22" s="11"/>
      <c r="B22" s="122"/>
      <c r="C22" s="100"/>
      <c r="D22" s="97"/>
      <c r="E22" s="48"/>
      <c r="F22" s="122"/>
      <c r="G22" s="100"/>
      <c r="H22" s="97"/>
      <c r="I22" s="12"/>
      <c r="K22" s="126"/>
      <c r="L22" s="106">
        <v>0</v>
      </c>
      <c r="M22" s="128"/>
      <c r="N22" s="109">
        <v>0</v>
      </c>
      <c r="O22" s="76"/>
      <c r="P22" s="22" t="s">
        <v>30</v>
      </c>
      <c r="Q22" s="104">
        <f>SUM(Q18-Q20+Q21+Q19)</f>
        <v>0</v>
      </c>
      <c r="R22" s="19"/>
      <c r="S22" s="18"/>
      <c r="T22" s="76"/>
    </row>
    <row r="23" spans="1:20" s="46" customFormat="1" ht="12" customHeight="1" thickBot="1" x14ac:dyDescent="0.3">
      <c r="A23" s="11"/>
      <c r="B23" s="122"/>
      <c r="C23" s="100"/>
      <c r="D23" s="97"/>
      <c r="E23" s="48"/>
      <c r="F23" s="122"/>
      <c r="G23" s="100"/>
      <c r="H23" s="97"/>
      <c r="I23" s="12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s="46" customFormat="1" ht="12" customHeight="1" thickBot="1" x14ac:dyDescent="0.3">
      <c r="A24" s="11"/>
      <c r="B24" s="122"/>
      <c r="C24" s="100"/>
      <c r="D24" s="97"/>
      <c r="E24" s="48"/>
      <c r="F24" s="122"/>
      <c r="G24" s="100"/>
      <c r="H24" s="97"/>
      <c r="I24" s="12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s="46" customFormat="1" ht="12" customHeight="1" x14ac:dyDescent="0.25">
      <c r="A25" s="11"/>
      <c r="B25" s="122"/>
      <c r="C25" s="100"/>
      <c r="D25" s="97"/>
      <c r="E25" s="48"/>
      <c r="F25" s="122"/>
      <c r="G25" s="100"/>
      <c r="H25" s="97"/>
      <c r="I25" s="12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s="46" customFormat="1" ht="12" customHeight="1" x14ac:dyDescent="0.25">
      <c r="A26" s="11"/>
      <c r="B26" s="122"/>
      <c r="C26" s="100"/>
      <c r="D26" s="97"/>
      <c r="E26" s="48"/>
      <c r="F26" s="122"/>
      <c r="G26" s="100"/>
      <c r="H26" s="97"/>
      <c r="I26" s="12"/>
      <c r="K26" s="126"/>
      <c r="L26" s="106">
        <v>0</v>
      </c>
      <c r="M26" s="128"/>
      <c r="N26" s="109">
        <v>0</v>
      </c>
      <c r="O26" s="76"/>
      <c r="P26" s="50" t="s">
        <v>32</v>
      </c>
      <c r="Q26" s="143"/>
      <c r="R26" s="144"/>
      <c r="S26" s="76"/>
      <c r="T26" s="76"/>
    </row>
    <row r="27" spans="1:20" s="46" customFormat="1" ht="12" customHeight="1" x14ac:dyDescent="0.25">
      <c r="A27" s="11"/>
      <c r="B27" s="122"/>
      <c r="C27" s="100"/>
      <c r="D27" s="97"/>
      <c r="E27" s="48"/>
      <c r="F27" s="122"/>
      <c r="G27" s="100"/>
      <c r="H27" s="97"/>
      <c r="I27" s="12"/>
      <c r="K27" s="126"/>
      <c r="L27" s="106">
        <v>0</v>
      </c>
      <c r="M27" s="128"/>
      <c r="N27" s="109">
        <v>0</v>
      </c>
      <c r="O27" s="76"/>
      <c r="P27" s="50" t="s">
        <v>33</v>
      </c>
      <c r="Q27" s="158">
        <v>0</v>
      </c>
      <c r="R27" s="159"/>
      <c r="S27" s="76"/>
      <c r="T27" s="76"/>
    </row>
    <row r="28" spans="1:20" s="46" customFormat="1" ht="12" customHeight="1" x14ac:dyDescent="0.25">
      <c r="A28" s="11"/>
      <c r="B28" s="122"/>
      <c r="C28" s="100"/>
      <c r="D28" s="97"/>
      <c r="E28" s="48"/>
      <c r="F28" s="122"/>
      <c r="G28" s="100"/>
      <c r="H28" s="97"/>
      <c r="I28" s="12"/>
      <c r="K28" s="126"/>
      <c r="L28" s="106">
        <v>0</v>
      </c>
      <c r="M28" s="128"/>
      <c r="N28" s="109">
        <v>0</v>
      </c>
      <c r="O28" s="76"/>
      <c r="P28" s="50" t="s">
        <v>34</v>
      </c>
      <c r="Q28" s="143"/>
      <c r="R28" s="144"/>
      <c r="S28" s="76"/>
      <c r="T28" s="76"/>
    </row>
    <row r="29" spans="1:20" s="46" customFormat="1" ht="12" customHeight="1" x14ac:dyDescent="0.25">
      <c r="A29" s="11"/>
      <c r="B29" s="122"/>
      <c r="C29" s="100"/>
      <c r="D29" s="97"/>
      <c r="E29" s="48"/>
      <c r="F29" s="122"/>
      <c r="G29" s="100"/>
      <c r="H29" s="97"/>
      <c r="I29" s="12"/>
      <c r="K29" s="126"/>
      <c r="L29" s="106">
        <v>0</v>
      </c>
      <c r="M29" s="128"/>
      <c r="N29" s="109">
        <v>0</v>
      </c>
      <c r="O29" s="76"/>
      <c r="P29" s="50" t="s">
        <v>33</v>
      </c>
      <c r="Q29" s="158">
        <v>0</v>
      </c>
      <c r="R29" s="159"/>
      <c r="S29" s="76"/>
      <c r="T29" s="76"/>
    </row>
    <row r="30" spans="1:20" s="46" customFormat="1" ht="12" customHeight="1" x14ac:dyDescent="0.25">
      <c r="A30" s="11"/>
      <c r="B30" s="122"/>
      <c r="C30" s="100"/>
      <c r="D30" s="97"/>
      <c r="E30" s="48"/>
      <c r="F30" s="122"/>
      <c r="G30" s="100"/>
      <c r="H30" s="97"/>
      <c r="I30" s="12"/>
      <c r="K30" s="126"/>
      <c r="L30" s="106">
        <v>0</v>
      </c>
      <c r="M30" s="128"/>
      <c r="N30" s="109">
        <v>0</v>
      </c>
      <c r="O30" s="76"/>
      <c r="P30" s="50" t="s">
        <v>35</v>
      </c>
      <c r="Q30" s="143"/>
      <c r="R30" s="144"/>
      <c r="S30" s="76"/>
      <c r="T30" s="76"/>
    </row>
    <row r="31" spans="1:20" s="46" customFormat="1" ht="12" customHeight="1" x14ac:dyDescent="0.25">
      <c r="A31" s="11"/>
      <c r="B31" s="122"/>
      <c r="C31" s="100"/>
      <c r="D31" s="97"/>
      <c r="E31" s="48"/>
      <c r="F31" s="122"/>
      <c r="G31" s="100"/>
      <c r="H31" s="97"/>
      <c r="I31" s="12"/>
      <c r="K31" s="126"/>
      <c r="L31" s="106">
        <v>0</v>
      </c>
      <c r="M31" s="128"/>
      <c r="N31" s="109">
        <v>0</v>
      </c>
      <c r="O31" s="18"/>
      <c r="P31" s="50" t="s">
        <v>33</v>
      </c>
      <c r="Q31" s="145">
        <v>0</v>
      </c>
      <c r="R31" s="146"/>
      <c r="S31" s="76"/>
      <c r="T31" s="76"/>
    </row>
    <row r="32" spans="1:20" s="46" customFormat="1" ht="12" customHeight="1" x14ac:dyDescent="0.25">
      <c r="A32" s="11"/>
      <c r="B32" s="122"/>
      <c r="C32" s="100"/>
      <c r="D32" s="97"/>
      <c r="E32" s="48"/>
      <c r="F32" s="122"/>
      <c r="G32" s="100"/>
      <c r="H32" s="97"/>
      <c r="I32" s="12"/>
      <c r="K32" s="126"/>
      <c r="L32" s="106">
        <v>0</v>
      </c>
      <c r="M32" s="128"/>
      <c r="N32" s="109">
        <v>0</v>
      </c>
      <c r="O32" s="51"/>
      <c r="P32" s="50" t="s">
        <v>36</v>
      </c>
      <c r="Q32" s="143"/>
      <c r="R32" s="144"/>
      <c r="S32" s="76"/>
      <c r="T32" s="76"/>
    </row>
    <row r="33" spans="1:20" s="46" customFormat="1" ht="12" customHeight="1" x14ac:dyDescent="0.25">
      <c r="A33" s="11"/>
      <c r="B33" s="122"/>
      <c r="C33" s="100"/>
      <c r="D33" s="97"/>
      <c r="E33" s="48"/>
      <c r="F33" s="122"/>
      <c r="G33" s="100"/>
      <c r="H33" s="97"/>
      <c r="I33" s="12"/>
      <c r="K33" s="126"/>
      <c r="L33" s="106">
        <v>0</v>
      </c>
      <c r="M33" s="128"/>
      <c r="N33" s="109">
        <v>0</v>
      </c>
      <c r="O33" s="51"/>
      <c r="P33" s="50" t="s">
        <v>33</v>
      </c>
      <c r="Q33" s="145">
        <v>0</v>
      </c>
      <c r="R33" s="146"/>
      <c r="S33" s="76"/>
      <c r="T33" s="76"/>
    </row>
    <row r="34" spans="1:20" s="46" customFormat="1" ht="12" customHeight="1" x14ac:dyDescent="0.25">
      <c r="A34" s="11"/>
      <c r="B34" s="122"/>
      <c r="C34" s="100"/>
      <c r="D34" s="97"/>
      <c r="E34" s="48"/>
      <c r="F34" s="122"/>
      <c r="G34" s="100"/>
      <c r="H34" s="97"/>
      <c r="I34" s="12"/>
      <c r="K34" s="126"/>
      <c r="L34" s="106">
        <v>0</v>
      </c>
      <c r="M34" s="128"/>
      <c r="N34" s="109">
        <v>0</v>
      </c>
      <c r="O34" s="51"/>
      <c r="P34" s="50" t="s">
        <v>37</v>
      </c>
      <c r="Q34" s="143"/>
      <c r="R34" s="144"/>
      <c r="S34" s="76"/>
      <c r="T34" s="76"/>
    </row>
    <row r="35" spans="1:20" s="46" customFormat="1" ht="12" customHeight="1" x14ac:dyDescent="0.25">
      <c r="A35" s="11"/>
      <c r="B35" s="122"/>
      <c r="C35" s="100"/>
      <c r="D35" s="97"/>
      <c r="E35" s="48"/>
      <c r="F35" s="122"/>
      <c r="G35" s="100"/>
      <c r="H35" s="97"/>
      <c r="I35" s="12"/>
      <c r="K35" s="126"/>
      <c r="L35" s="106">
        <v>0</v>
      </c>
      <c r="M35" s="128"/>
      <c r="N35" s="109">
        <v>0</v>
      </c>
      <c r="O35" s="51"/>
      <c r="P35" s="50" t="s">
        <v>33</v>
      </c>
      <c r="Q35" s="145">
        <v>0</v>
      </c>
      <c r="R35" s="146"/>
      <c r="S35" s="76"/>
      <c r="T35" s="76"/>
    </row>
    <row r="36" spans="1:20" s="46" customFormat="1" ht="12" customHeight="1" x14ac:dyDescent="0.25">
      <c r="A36" s="11"/>
      <c r="B36" s="122"/>
      <c r="C36" s="100"/>
      <c r="D36" s="97"/>
      <c r="E36" s="48"/>
      <c r="F36" s="122"/>
      <c r="G36" s="100"/>
      <c r="H36" s="97"/>
      <c r="I36" s="12"/>
      <c r="K36" s="126"/>
      <c r="L36" s="106">
        <v>0</v>
      </c>
      <c r="M36" s="128"/>
      <c r="N36" s="109">
        <v>0</v>
      </c>
      <c r="O36" s="18"/>
      <c r="P36" s="50" t="s">
        <v>38</v>
      </c>
      <c r="Q36" s="143"/>
      <c r="R36" s="144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97" t="s">
        <v>3</v>
      </c>
      <c r="I37" s="12"/>
      <c r="K37" s="126"/>
      <c r="L37" s="106">
        <v>0</v>
      </c>
      <c r="M37" s="128"/>
      <c r="N37" s="109">
        <v>0</v>
      </c>
      <c r="O37" s="18"/>
      <c r="P37" s="50" t="s">
        <v>33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97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43"/>
      <c r="R38" s="144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97"/>
      <c r="I39" s="12"/>
      <c r="K39" s="126"/>
      <c r="L39" s="106">
        <v>0</v>
      </c>
      <c r="M39" s="128"/>
      <c r="N39" s="109">
        <v>0</v>
      </c>
      <c r="O39" s="18"/>
      <c r="P39" s="50" t="s">
        <v>33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97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43"/>
      <c r="R40" s="144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97"/>
      <c r="I41" s="12"/>
      <c r="K41" s="126"/>
      <c r="L41" s="106">
        <v>0</v>
      </c>
      <c r="M41" s="128"/>
      <c r="N41" s="109">
        <v>0</v>
      </c>
      <c r="O41" s="18"/>
      <c r="P41" s="50" t="s">
        <v>33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97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97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91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18</v>
      </c>
      <c r="H46" s="92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94">
        <f>SUM(D9:D47)</f>
        <v>0</v>
      </c>
      <c r="E48" s="60"/>
      <c r="F48" s="70"/>
      <c r="G48" s="71" t="s">
        <v>19</v>
      </c>
      <c r="H48" s="93">
        <f>H44+H46</f>
        <v>0</v>
      </c>
      <c r="I48" s="64"/>
      <c r="K48" s="76"/>
      <c r="L48" s="76"/>
      <c r="M48" s="76"/>
      <c r="N48" s="76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29"/>
      <c r="L53" s="29"/>
      <c r="M53" s="29"/>
      <c r="N53" s="29"/>
      <c r="O53" s="29"/>
      <c r="P53" s="29"/>
      <c r="Q53" s="29"/>
      <c r="R53" s="29"/>
      <c r="S53" s="29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50"/>
      <c r="R55" s="151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43"/>
      <c r="R57" s="144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33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43"/>
      <c r="R59" s="144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33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43"/>
      <c r="R61" s="144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33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43"/>
      <c r="R63" s="144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33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43"/>
      <c r="R65" s="144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33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43"/>
      <c r="R67" s="144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33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43"/>
      <c r="R69" s="144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33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43"/>
      <c r="R71" s="144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33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43"/>
      <c r="R73" s="144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33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43"/>
      <c r="R75" s="144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33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43"/>
      <c r="R77" s="144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33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43"/>
      <c r="R79" s="144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33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eQwyAOKhe71xJ3SbQF8fQqXT9/hXX5WPFpx/r89Vy940nd4rAsSsMMIRxh0d+Z7phCHWIjzrfXu0d215jMvtag==" saltValue="ERilOESIC6kfpeM9EHKE2g==" spinCount="100000" sheet="1" objects="1" scenarios="1" formatColumns="0" formatRows="0"/>
  <mergeCells count="67">
    <mergeCell ref="Q27:R27"/>
    <mergeCell ref="Q26:R26"/>
    <mergeCell ref="P25:R25"/>
    <mergeCell ref="Q45:R45"/>
    <mergeCell ref="Q30:R30"/>
    <mergeCell ref="Q32:R32"/>
    <mergeCell ref="Q34:R34"/>
    <mergeCell ref="Q36:R36"/>
    <mergeCell ref="Q38:R38"/>
    <mergeCell ref="Q40:R40"/>
    <mergeCell ref="Q39:R39"/>
    <mergeCell ref="Q31:R31"/>
    <mergeCell ref="Q33:R33"/>
    <mergeCell ref="Q37:R37"/>
    <mergeCell ref="Q42:R42"/>
    <mergeCell ref="Q44:R44"/>
    <mergeCell ref="B1:G1"/>
    <mergeCell ref="B3:G3"/>
    <mergeCell ref="B2:F2"/>
    <mergeCell ref="K8:N8"/>
    <mergeCell ref="K1:S1"/>
    <mergeCell ref="K3:S3"/>
    <mergeCell ref="K2:Q2"/>
    <mergeCell ref="P8:R8"/>
    <mergeCell ref="Q28:R28"/>
    <mergeCell ref="Q41:R41"/>
    <mergeCell ref="Q43:R43"/>
    <mergeCell ref="Q35:R35"/>
    <mergeCell ref="Q29:R29"/>
    <mergeCell ref="Q71:R71"/>
    <mergeCell ref="Q63:R63"/>
    <mergeCell ref="Q64:R64"/>
    <mergeCell ref="Q61:R61"/>
    <mergeCell ref="Q62:R62"/>
    <mergeCell ref="Q69:R69"/>
    <mergeCell ref="Q70:R70"/>
    <mergeCell ref="Q66:R66"/>
    <mergeCell ref="Q67:R67"/>
    <mergeCell ref="Q68:R68"/>
    <mergeCell ref="Q72:R72"/>
    <mergeCell ref="Q73:R73"/>
    <mergeCell ref="Q74:R74"/>
    <mergeCell ref="Q75:R75"/>
    <mergeCell ref="Q76:R76"/>
    <mergeCell ref="Q78:R78"/>
    <mergeCell ref="P86:R86"/>
    <mergeCell ref="Q80:R80"/>
    <mergeCell ref="Q82:R82"/>
    <mergeCell ref="Q83:R83"/>
    <mergeCell ref="Q84:R84"/>
    <mergeCell ref="Q79:R79"/>
    <mergeCell ref="P9:R9"/>
    <mergeCell ref="P42:P43"/>
    <mergeCell ref="P81:P82"/>
    <mergeCell ref="K54:N54"/>
    <mergeCell ref="K49:S49"/>
    <mergeCell ref="K50:Q50"/>
    <mergeCell ref="K51:S51"/>
    <mergeCell ref="Q65:R65"/>
    <mergeCell ref="Q58:R58"/>
    <mergeCell ref="Q59:R59"/>
    <mergeCell ref="Q60:R60"/>
    <mergeCell ref="P54:R54"/>
    <mergeCell ref="Q55:R55"/>
    <mergeCell ref="Q56:R56"/>
    <mergeCell ref="Q57:R57"/>
    <mergeCell ref="Q77:R77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59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57</v>
      </c>
      <c r="C9" s="42" t="s">
        <v>10</v>
      </c>
      <c r="D9" s="49">
        <f>Jan!H46</f>
        <v>0</v>
      </c>
      <c r="E9" s="42"/>
      <c r="F9" s="43" t="s">
        <v>57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/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60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61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62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/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22" t="s">
        <v>63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64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64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64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64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64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64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64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64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58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1" t="s">
        <v>19</v>
      </c>
      <c r="H48" s="82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29"/>
      <c r="L53" s="29"/>
      <c r="M53" s="29"/>
      <c r="N53" s="29"/>
      <c r="O53" s="29"/>
      <c r="P53" s="29"/>
      <c r="Q53" s="29"/>
      <c r="R53" s="29"/>
      <c r="S53" s="29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64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64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64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64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64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64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64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64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64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64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64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64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sqsXtGTfr3haZDdub3qQjzMVC/Qd1DGhMO1FuIUp+n24vZTEhxOPq62I+/ecxJ9s5HDiEiBbw9EBtn/PvGJLjQ==" saltValue="22B3GJupDNngjl903bBIjQ==" spinCount="100000" sheet="1" objects="1" scenarios="1" formatColumns="0" formatRows="0"/>
  <mergeCells count="67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33:R33"/>
    <mergeCell ref="Q35:R35"/>
    <mergeCell ref="Q55:R55"/>
    <mergeCell ref="Q56:R56"/>
    <mergeCell ref="Q57:R57"/>
    <mergeCell ref="Q69:R69"/>
    <mergeCell ref="Q70:R70"/>
    <mergeCell ref="Q65:R65"/>
    <mergeCell ref="Q59:R59"/>
    <mergeCell ref="Q60:R60"/>
    <mergeCell ref="Q75:R75"/>
    <mergeCell ref="Q38:R38"/>
    <mergeCell ref="Q40:R40"/>
    <mergeCell ref="Q44:R44"/>
    <mergeCell ref="Q39:R39"/>
    <mergeCell ref="Q41:R41"/>
    <mergeCell ref="Q42:R42"/>
    <mergeCell ref="Q45:R45"/>
    <mergeCell ref="Q43:R43"/>
    <mergeCell ref="Q72:R72"/>
    <mergeCell ref="Q73:R73"/>
    <mergeCell ref="Q74:R74"/>
    <mergeCell ref="Q71:R71"/>
    <mergeCell ref="Q63:R63"/>
    <mergeCell ref="Q64:R64"/>
    <mergeCell ref="P54:R54"/>
    <mergeCell ref="P86:R86"/>
    <mergeCell ref="Q80:R80"/>
    <mergeCell ref="Q82:R82"/>
    <mergeCell ref="Q83:R83"/>
    <mergeCell ref="Q84:R84"/>
    <mergeCell ref="P42:P43"/>
    <mergeCell ref="P81:P82"/>
    <mergeCell ref="K49:S49"/>
    <mergeCell ref="K50:Q50"/>
    <mergeCell ref="Q58:R58"/>
    <mergeCell ref="K51:S51"/>
    <mergeCell ref="Q76:R76"/>
    <mergeCell ref="Q77:R77"/>
    <mergeCell ref="Q66:R66"/>
    <mergeCell ref="Q67:R67"/>
    <mergeCell ref="Q68:R68"/>
    <mergeCell ref="K54:N54"/>
    <mergeCell ref="Q61:R61"/>
    <mergeCell ref="Q62:R62"/>
    <mergeCell ref="Q78:R78"/>
    <mergeCell ref="Q79:R7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27"/>
  <sheetViews>
    <sheetView showGridLines="0" zoomScaleNormal="10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66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65</v>
      </c>
      <c r="C9" s="42" t="s">
        <v>10</v>
      </c>
      <c r="D9" s="49">
        <f>Fév!H46</f>
        <v>0</v>
      </c>
      <c r="E9" s="42"/>
      <c r="F9" s="43" t="s">
        <v>65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/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67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68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69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/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22" t="s">
        <v>70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71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71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71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71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71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71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71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71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90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1" t="s">
        <v>19</v>
      </c>
      <c r="H48" s="82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71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71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71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71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71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71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71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71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71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71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71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71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kQj+Y4pM0tKYbAti7DlT3f/2gvhXISP45ZStn9MsZz92BHXmXNRXbvhLgCGBiMqaGAIdKn39GGvdpIl8QcVuFQ==" saltValue="U6O2mATwnC8u+PY18Ja7xg==" spinCount="100000" sheet="1" objects="1" scenarios="1" formatColumns="0" formatRows="0"/>
  <mergeCells count="67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29:R29"/>
    <mergeCell ref="Q31:R31"/>
    <mergeCell ref="Q32:R32"/>
    <mergeCell ref="Q30:R30"/>
    <mergeCell ref="Q33:R33"/>
    <mergeCell ref="Q65:R65"/>
    <mergeCell ref="Q60:R60"/>
    <mergeCell ref="Q34:R34"/>
    <mergeCell ref="Q37:R37"/>
    <mergeCell ref="Q36:R36"/>
    <mergeCell ref="Q35:R35"/>
    <mergeCell ref="Q63:R63"/>
    <mergeCell ref="Q64:R64"/>
    <mergeCell ref="P54:R54"/>
    <mergeCell ref="Q55:R55"/>
    <mergeCell ref="Q56:R56"/>
    <mergeCell ref="Q57:R57"/>
    <mergeCell ref="Q61:R61"/>
    <mergeCell ref="Q62:R62"/>
    <mergeCell ref="K50:Q50"/>
    <mergeCell ref="Q45:R45"/>
    <mergeCell ref="P42:P43"/>
    <mergeCell ref="K49:S49"/>
    <mergeCell ref="Q58:R58"/>
    <mergeCell ref="Q59:R59"/>
    <mergeCell ref="K51:S51"/>
    <mergeCell ref="K54:N54"/>
    <mergeCell ref="Q38:R38"/>
    <mergeCell ref="Q40:R40"/>
    <mergeCell ref="Q44:R44"/>
    <mergeCell ref="Q39:R39"/>
    <mergeCell ref="Q41:R41"/>
    <mergeCell ref="Q42:R42"/>
    <mergeCell ref="Q43:R43"/>
    <mergeCell ref="P86:R86"/>
    <mergeCell ref="Q80:R80"/>
    <mergeCell ref="Q82:R82"/>
    <mergeCell ref="Q83:R83"/>
    <mergeCell ref="Q84:R84"/>
    <mergeCell ref="P81:P82"/>
    <mergeCell ref="Q78:R78"/>
    <mergeCell ref="Q79:R79"/>
    <mergeCell ref="Q76:R76"/>
    <mergeCell ref="Q77:R77"/>
    <mergeCell ref="Q66:R66"/>
    <mergeCell ref="Q67:R67"/>
    <mergeCell ref="Q68:R68"/>
    <mergeCell ref="Q74:R74"/>
    <mergeCell ref="Q75:R75"/>
    <mergeCell ref="Q72:R72"/>
    <mergeCell ref="Q73:R73"/>
    <mergeCell ref="Q71:R71"/>
    <mergeCell ref="Q69:R69"/>
    <mergeCell ref="Q70:R7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74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72</v>
      </c>
      <c r="C9" s="42" t="s">
        <v>10</v>
      </c>
      <c r="D9" s="49">
        <f>Mar!H46</f>
        <v>0</v>
      </c>
      <c r="E9" s="42"/>
      <c r="F9" s="43" t="s">
        <v>72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/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75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76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77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/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22" t="s">
        <v>78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79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79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79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79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79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79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79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79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73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1" t="s">
        <v>19</v>
      </c>
      <c r="H48" s="82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79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79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79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79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79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79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79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79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79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79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79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79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/pn/VoIZHSSwcbJqJa3WXEqMP3HS4y+M2G15Hck0pOiC0RTeFfyTdLdVfg8fUdtunsoQgLoPuztlvf6A66wSxg==" saltValue="zS8XhXAqSmzNsm8gaLcahQ==" spinCount="100000" sheet="1" objects="1" scenarios="1" formatColumns="0" formatRows="0"/>
  <mergeCells count="67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29:R29"/>
    <mergeCell ref="Q31:R31"/>
    <mergeCell ref="Q32:R32"/>
    <mergeCell ref="Q30:R30"/>
    <mergeCell ref="Q33:R33"/>
    <mergeCell ref="Q65:R65"/>
    <mergeCell ref="Q60:R60"/>
    <mergeCell ref="Q34:R34"/>
    <mergeCell ref="Q37:R37"/>
    <mergeCell ref="Q36:R36"/>
    <mergeCell ref="Q35:R35"/>
    <mergeCell ref="Q63:R63"/>
    <mergeCell ref="Q64:R64"/>
    <mergeCell ref="P54:R54"/>
    <mergeCell ref="Q55:R55"/>
    <mergeCell ref="Q56:R56"/>
    <mergeCell ref="Q57:R57"/>
    <mergeCell ref="Q61:R61"/>
    <mergeCell ref="Q62:R62"/>
    <mergeCell ref="K50:Q50"/>
    <mergeCell ref="Q45:R45"/>
    <mergeCell ref="P42:P43"/>
    <mergeCell ref="K49:S49"/>
    <mergeCell ref="Q58:R58"/>
    <mergeCell ref="Q59:R59"/>
    <mergeCell ref="K51:S51"/>
    <mergeCell ref="K54:N54"/>
    <mergeCell ref="Q38:R38"/>
    <mergeCell ref="Q40:R40"/>
    <mergeCell ref="Q44:R44"/>
    <mergeCell ref="Q39:R39"/>
    <mergeCell ref="Q41:R41"/>
    <mergeCell ref="Q42:R42"/>
    <mergeCell ref="Q43:R43"/>
    <mergeCell ref="P86:R86"/>
    <mergeCell ref="Q80:R80"/>
    <mergeCell ref="Q82:R82"/>
    <mergeCell ref="Q83:R83"/>
    <mergeCell ref="Q84:R84"/>
    <mergeCell ref="P81:P82"/>
    <mergeCell ref="Q78:R78"/>
    <mergeCell ref="Q79:R79"/>
    <mergeCell ref="Q76:R76"/>
    <mergeCell ref="Q77:R77"/>
    <mergeCell ref="Q66:R66"/>
    <mergeCell ref="Q67:R67"/>
    <mergeCell ref="Q68:R68"/>
    <mergeCell ref="Q74:R74"/>
    <mergeCell ref="Q75:R75"/>
    <mergeCell ref="Q72:R72"/>
    <mergeCell ref="Q73:R73"/>
    <mergeCell ref="Q71:R71"/>
    <mergeCell ref="Q69:R69"/>
    <mergeCell ref="Q70:R7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127"/>
  <sheetViews>
    <sheetView showGridLines="0" zoomScaleNormal="10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81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80</v>
      </c>
      <c r="C9" s="42" t="s">
        <v>10</v>
      </c>
      <c r="D9" s="49">
        <f>Avr!H46</f>
        <v>0</v>
      </c>
      <c r="E9" s="42"/>
      <c r="F9" s="43" t="s">
        <v>80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/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82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83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84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/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22" t="s">
        <v>85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86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86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86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86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86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86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86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86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89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1" t="s">
        <v>19</v>
      </c>
      <c r="H48" s="82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86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86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86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86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86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86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86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86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86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86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86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86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4NscJdyHWgYa3uA71CQ/T30zdcVC6sQDFnzcxyohHEQFLJSJmhrhR55ISkAHmu3zLShfz2J8OYW9L0s3l/CDOA==" saltValue="PAErsA+1BSIrWxpDTn7F5A==" spinCount="100000" sheet="1" objects="1" scenarios="1" formatColumns="0" formatRows="0"/>
  <mergeCells count="67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29:R29"/>
    <mergeCell ref="Q31:R31"/>
    <mergeCell ref="Q32:R32"/>
    <mergeCell ref="Q30:R30"/>
    <mergeCell ref="Q33:R33"/>
    <mergeCell ref="Q65:R65"/>
    <mergeCell ref="Q60:R60"/>
    <mergeCell ref="Q34:R34"/>
    <mergeCell ref="Q37:R37"/>
    <mergeCell ref="Q36:R36"/>
    <mergeCell ref="Q35:R35"/>
    <mergeCell ref="Q63:R63"/>
    <mergeCell ref="Q64:R64"/>
    <mergeCell ref="P54:R54"/>
    <mergeCell ref="Q55:R55"/>
    <mergeCell ref="Q56:R56"/>
    <mergeCell ref="Q57:R57"/>
    <mergeCell ref="Q61:R61"/>
    <mergeCell ref="Q62:R62"/>
    <mergeCell ref="K50:Q50"/>
    <mergeCell ref="Q45:R45"/>
    <mergeCell ref="P42:P43"/>
    <mergeCell ref="K49:S49"/>
    <mergeCell ref="Q58:R58"/>
    <mergeCell ref="Q59:R59"/>
    <mergeCell ref="K51:S51"/>
    <mergeCell ref="K54:N54"/>
    <mergeCell ref="Q38:R38"/>
    <mergeCell ref="Q40:R40"/>
    <mergeCell ref="Q44:R44"/>
    <mergeCell ref="Q39:R39"/>
    <mergeCell ref="Q41:R41"/>
    <mergeCell ref="Q42:R42"/>
    <mergeCell ref="Q43:R43"/>
    <mergeCell ref="P86:R86"/>
    <mergeCell ref="Q80:R80"/>
    <mergeCell ref="Q82:R82"/>
    <mergeCell ref="Q83:R83"/>
    <mergeCell ref="Q84:R84"/>
    <mergeCell ref="P81:P82"/>
    <mergeCell ref="Q78:R78"/>
    <mergeCell ref="Q79:R79"/>
    <mergeCell ref="Q76:R76"/>
    <mergeCell ref="Q77:R77"/>
    <mergeCell ref="Q66:R66"/>
    <mergeCell ref="Q67:R67"/>
    <mergeCell ref="Q68:R68"/>
    <mergeCell ref="Q74:R74"/>
    <mergeCell ref="Q75:R75"/>
    <mergeCell ref="Q72:R72"/>
    <mergeCell ref="Q73:R73"/>
    <mergeCell ref="Q71:R71"/>
    <mergeCell ref="Q69:R69"/>
    <mergeCell ref="Q70:R7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91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87</v>
      </c>
      <c r="C9" s="42" t="s">
        <v>10</v>
      </c>
      <c r="D9" s="49">
        <f>Mai!H46</f>
        <v>0</v>
      </c>
      <c r="E9" s="42"/>
      <c r="F9" s="43" t="s">
        <v>87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/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92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93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94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/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22" t="s">
        <v>95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96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96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96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96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96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96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96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96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88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1" t="s">
        <v>19</v>
      </c>
      <c r="H48" s="82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96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96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96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96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96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96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96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96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96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96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96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96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kkQTzUQLc6FIwGSOW8CiSUAW+EwPanms9j2PuH8iRfLQUV7u5oFnwlbIV3atds9hja1ySVKepzUNeHZnuuT08A==" saltValue="4IcgzphVQ9bZ8goCvVHjtg==" spinCount="100000" sheet="1" objects="1" scenarios="1" formatColumns="0" formatRows="0"/>
  <mergeCells count="67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29:R29"/>
    <mergeCell ref="Q31:R31"/>
    <mergeCell ref="Q32:R32"/>
    <mergeCell ref="Q30:R30"/>
    <mergeCell ref="Q33:R33"/>
    <mergeCell ref="Q65:R65"/>
    <mergeCell ref="Q60:R60"/>
    <mergeCell ref="Q34:R34"/>
    <mergeCell ref="Q37:R37"/>
    <mergeCell ref="Q36:R36"/>
    <mergeCell ref="Q35:R35"/>
    <mergeCell ref="Q63:R63"/>
    <mergeCell ref="Q64:R64"/>
    <mergeCell ref="P54:R54"/>
    <mergeCell ref="Q55:R55"/>
    <mergeCell ref="Q56:R56"/>
    <mergeCell ref="Q57:R57"/>
    <mergeCell ref="Q61:R61"/>
    <mergeCell ref="Q62:R62"/>
    <mergeCell ref="K50:Q50"/>
    <mergeCell ref="Q45:R45"/>
    <mergeCell ref="P42:P43"/>
    <mergeCell ref="K49:S49"/>
    <mergeCell ref="Q58:R58"/>
    <mergeCell ref="Q59:R59"/>
    <mergeCell ref="K51:S51"/>
    <mergeCell ref="K54:N54"/>
    <mergeCell ref="Q38:R38"/>
    <mergeCell ref="Q40:R40"/>
    <mergeCell ref="Q44:R44"/>
    <mergeCell ref="Q39:R39"/>
    <mergeCell ref="Q41:R41"/>
    <mergeCell ref="Q42:R42"/>
    <mergeCell ref="Q43:R43"/>
    <mergeCell ref="P86:R86"/>
    <mergeCell ref="Q80:R80"/>
    <mergeCell ref="Q82:R82"/>
    <mergeCell ref="Q83:R83"/>
    <mergeCell ref="Q84:R84"/>
    <mergeCell ref="P81:P82"/>
    <mergeCell ref="Q78:R78"/>
    <mergeCell ref="Q79:R79"/>
    <mergeCell ref="Q76:R76"/>
    <mergeCell ref="Q77:R77"/>
    <mergeCell ref="Q66:R66"/>
    <mergeCell ref="Q67:R67"/>
    <mergeCell ref="Q68:R68"/>
    <mergeCell ref="Q74:R74"/>
    <mergeCell ref="Q75:R75"/>
    <mergeCell ref="Q72:R72"/>
    <mergeCell ref="Q73:R73"/>
    <mergeCell ref="Q71:R71"/>
    <mergeCell ref="Q69:R69"/>
    <mergeCell ref="Q70:R7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99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97</v>
      </c>
      <c r="C9" s="42" t="s">
        <v>10</v>
      </c>
      <c r="D9" s="49">
        <f>Juin!H46</f>
        <v>0</v>
      </c>
      <c r="E9" s="42"/>
      <c r="F9" s="43" t="s">
        <v>97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/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100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101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102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/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22" t="s">
        <v>103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104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104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104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104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104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104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104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104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98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1" t="s">
        <v>19</v>
      </c>
      <c r="H48" s="82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104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104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104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104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104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104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104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104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104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104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104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104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C3CBwGZpJQOT8ZvQ+R5xK6NWMkiEiv4Dd2KYa4wyzvkEhWM85zi3tWAdcwVzZih5zpxaIay3xaso2yIpzeM0Vg==" saltValue="4oZ++lzwNgGLmafz61Nrig==" spinCount="100000" sheet="1" objects="1" scenarios="1" formatColumns="0" formatRows="0"/>
  <mergeCells count="67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29:R29"/>
    <mergeCell ref="Q31:R31"/>
    <mergeCell ref="Q32:R32"/>
    <mergeCell ref="Q30:R30"/>
    <mergeCell ref="Q33:R33"/>
    <mergeCell ref="Q65:R65"/>
    <mergeCell ref="Q60:R60"/>
    <mergeCell ref="Q34:R34"/>
    <mergeCell ref="Q37:R37"/>
    <mergeCell ref="Q36:R36"/>
    <mergeCell ref="Q35:R35"/>
    <mergeCell ref="Q63:R63"/>
    <mergeCell ref="Q64:R64"/>
    <mergeCell ref="P54:R54"/>
    <mergeCell ref="Q55:R55"/>
    <mergeCell ref="Q56:R56"/>
    <mergeCell ref="Q57:R57"/>
    <mergeCell ref="Q61:R61"/>
    <mergeCell ref="Q62:R62"/>
    <mergeCell ref="K50:Q50"/>
    <mergeCell ref="Q45:R45"/>
    <mergeCell ref="P42:P43"/>
    <mergeCell ref="K49:S49"/>
    <mergeCell ref="Q58:R58"/>
    <mergeCell ref="Q59:R59"/>
    <mergeCell ref="K51:S51"/>
    <mergeCell ref="K54:N54"/>
    <mergeCell ref="Q38:R38"/>
    <mergeCell ref="Q40:R40"/>
    <mergeCell ref="Q44:R44"/>
    <mergeCell ref="Q39:R39"/>
    <mergeCell ref="Q41:R41"/>
    <mergeCell ref="Q42:R42"/>
    <mergeCell ref="Q43:R43"/>
    <mergeCell ref="P86:R86"/>
    <mergeCell ref="Q80:R80"/>
    <mergeCell ref="Q82:R82"/>
    <mergeCell ref="Q83:R83"/>
    <mergeCell ref="Q84:R84"/>
    <mergeCell ref="P81:P82"/>
    <mergeCell ref="Q78:R78"/>
    <mergeCell ref="Q79:R79"/>
    <mergeCell ref="Q76:R76"/>
    <mergeCell ref="Q77:R77"/>
    <mergeCell ref="Q66:R66"/>
    <mergeCell ref="Q67:R67"/>
    <mergeCell ref="Q68:R68"/>
    <mergeCell ref="Q74:R74"/>
    <mergeCell ref="Q75:R75"/>
    <mergeCell ref="Q72:R72"/>
    <mergeCell ref="Q73:R73"/>
    <mergeCell ref="Q71:R71"/>
    <mergeCell ref="Q69:R69"/>
    <mergeCell ref="Q70:R7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42" t="str">
        <f>Jan!$B$1</f>
        <v>SYNDICAT DES MÉTALLOS - SECTION LOCALE NO.</v>
      </c>
      <c r="C1" s="142"/>
      <c r="D1" s="142"/>
      <c r="E1" s="142"/>
      <c r="F1" s="142"/>
      <c r="G1" s="142"/>
      <c r="H1" s="29"/>
      <c r="J1" s="1"/>
      <c r="K1" s="142" t="str">
        <f>Jan!$B$1</f>
        <v>SYNDICAT DES MÉTALLOS - SECTION LOCALE NO.</v>
      </c>
      <c r="L1" s="142"/>
      <c r="M1" s="142"/>
      <c r="N1" s="142"/>
      <c r="O1" s="142"/>
      <c r="P1" s="142"/>
      <c r="Q1" s="142"/>
      <c r="R1" s="142"/>
      <c r="S1" s="142"/>
      <c r="T1" s="73"/>
    </row>
    <row r="2" spans="1:20" s="28" customFormat="1" ht="12" customHeight="1" x14ac:dyDescent="0.25">
      <c r="B2" s="161" t="s">
        <v>2</v>
      </c>
      <c r="C2" s="161"/>
      <c r="D2" s="161"/>
      <c r="E2" s="161"/>
      <c r="F2" s="161"/>
      <c r="G2" s="30" t="s">
        <v>6</v>
      </c>
      <c r="H2" s="31">
        <f>Jan!$H$2</f>
        <v>0</v>
      </c>
      <c r="J2" s="1"/>
      <c r="K2" s="141" t="s">
        <v>4</v>
      </c>
      <c r="L2" s="141"/>
      <c r="M2" s="141"/>
      <c r="N2" s="141"/>
      <c r="O2" s="141"/>
      <c r="P2" s="141"/>
      <c r="Q2" s="141"/>
      <c r="R2" s="30" t="s">
        <v>6</v>
      </c>
      <c r="S2" s="31">
        <f>Jan!H2</f>
        <v>0</v>
      </c>
      <c r="T2" s="73"/>
    </row>
    <row r="3" spans="1:20" s="32" customFormat="1" ht="12" customHeight="1" x14ac:dyDescent="0.2">
      <c r="B3" s="142" t="str">
        <f>Jan!B3</f>
        <v>Livre de caisse du Trésorier</v>
      </c>
      <c r="C3" s="142"/>
      <c r="D3" s="142"/>
      <c r="E3" s="142"/>
      <c r="F3" s="142"/>
      <c r="G3" s="142"/>
      <c r="H3" s="29"/>
      <c r="J3" s="3"/>
      <c r="K3" s="142" t="str">
        <f>Jan!B3</f>
        <v>Livre de caisse du Trésorier</v>
      </c>
      <c r="L3" s="142"/>
      <c r="M3" s="142"/>
      <c r="N3" s="142"/>
      <c r="O3" s="142"/>
      <c r="P3" s="142"/>
      <c r="Q3" s="142"/>
      <c r="R3" s="142"/>
      <c r="S3" s="142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8" t="s">
        <v>7</v>
      </c>
      <c r="B5" s="6"/>
      <c r="C5" s="6"/>
      <c r="D5" s="6"/>
      <c r="E5" s="6"/>
      <c r="F5" s="6"/>
      <c r="G5" s="6"/>
      <c r="H5" s="6"/>
      <c r="I5" s="119" t="s">
        <v>9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.15" customHeight="1" thickBot="1" x14ac:dyDescent="0.25">
      <c r="A8" s="34"/>
      <c r="B8" s="35" t="s">
        <v>0</v>
      </c>
      <c r="C8" s="35" t="s">
        <v>7</v>
      </c>
      <c r="D8" s="35" t="s">
        <v>8</v>
      </c>
      <c r="E8" s="36"/>
      <c r="F8" s="35" t="s">
        <v>0</v>
      </c>
      <c r="G8" s="35" t="s">
        <v>9</v>
      </c>
      <c r="H8" s="35" t="s">
        <v>8</v>
      </c>
      <c r="I8" s="37"/>
      <c r="J8" s="3"/>
      <c r="K8" s="137" t="s">
        <v>12</v>
      </c>
      <c r="L8" s="138"/>
      <c r="M8" s="138"/>
      <c r="N8" s="139"/>
      <c r="O8" s="74"/>
      <c r="P8" s="162" t="s">
        <v>107</v>
      </c>
      <c r="Q8" s="163"/>
      <c r="R8" s="164"/>
      <c r="S8" s="18"/>
      <c r="T8" s="74"/>
    </row>
    <row r="9" spans="1:20" s="40" customFormat="1" ht="12" customHeight="1" thickTop="1" thickBot="1" x14ac:dyDescent="0.25">
      <c r="A9" s="38"/>
      <c r="B9" s="41" t="s">
        <v>105</v>
      </c>
      <c r="C9" s="42" t="s">
        <v>10</v>
      </c>
      <c r="D9" s="49">
        <f>Juil!H46</f>
        <v>0</v>
      </c>
      <c r="E9" s="42"/>
      <c r="F9" s="43" t="s">
        <v>105</v>
      </c>
      <c r="G9" s="44"/>
      <c r="H9" s="45"/>
      <c r="I9" s="39"/>
      <c r="J9" s="46"/>
      <c r="K9" s="13" t="s">
        <v>14</v>
      </c>
      <c r="L9" s="14" t="s">
        <v>15</v>
      </c>
      <c r="M9" s="14" t="s">
        <v>14</v>
      </c>
      <c r="N9" s="15" t="s">
        <v>15</v>
      </c>
      <c r="O9" s="76"/>
      <c r="P9" s="133" t="s">
        <v>17</v>
      </c>
      <c r="Q9" s="134"/>
      <c r="R9" s="135"/>
      <c r="S9" s="18"/>
      <c r="T9" s="76"/>
    </row>
    <row r="10" spans="1:20" ht="12" customHeight="1" x14ac:dyDescent="0.25">
      <c r="A10" s="9"/>
      <c r="B10" s="120" t="s">
        <v>3</v>
      </c>
      <c r="C10" s="99"/>
      <c r="D10" s="96"/>
      <c r="E10" s="47"/>
      <c r="F10" s="121"/>
      <c r="G10" s="99"/>
      <c r="H10" s="102"/>
      <c r="I10" s="10"/>
      <c r="J10" s="46"/>
      <c r="K10" s="126"/>
      <c r="L10" s="106">
        <v>0</v>
      </c>
      <c r="M10" s="128"/>
      <c r="N10" s="109">
        <v>0</v>
      </c>
      <c r="O10" s="76"/>
      <c r="P10" s="22" t="s">
        <v>108</v>
      </c>
      <c r="Q10" s="104">
        <f>D9</f>
        <v>0</v>
      </c>
      <c r="R10" s="19"/>
      <c r="S10" s="18"/>
      <c r="T10" s="76"/>
    </row>
    <row r="11" spans="1:20" ht="12" customHeight="1" x14ac:dyDescent="0.25">
      <c r="A11" s="11"/>
      <c r="B11" s="121"/>
      <c r="C11" s="100"/>
      <c r="D11" s="97"/>
      <c r="E11" s="48"/>
      <c r="F11" s="122"/>
      <c r="G11" s="100"/>
      <c r="H11" s="103"/>
      <c r="I11" s="12"/>
      <c r="J11" s="46"/>
      <c r="K11" s="126"/>
      <c r="L11" s="106">
        <v>0</v>
      </c>
      <c r="M11" s="128"/>
      <c r="N11" s="109">
        <v>0</v>
      </c>
      <c r="O11" s="76"/>
      <c r="P11" s="23" t="s">
        <v>22</v>
      </c>
      <c r="Q11" s="104">
        <f>D48-Q10</f>
        <v>0</v>
      </c>
      <c r="R11" s="19"/>
      <c r="S11" s="18"/>
      <c r="T11" s="76"/>
    </row>
    <row r="12" spans="1:20" ht="12" customHeight="1" x14ac:dyDescent="0.25">
      <c r="A12" s="11"/>
      <c r="B12" s="122"/>
      <c r="C12" s="100"/>
      <c r="D12" s="97"/>
      <c r="E12" s="48"/>
      <c r="F12" s="122"/>
      <c r="G12" s="100"/>
      <c r="H12" s="103"/>
      <c r="I12" s="12"/>
      <c r="J12" s="46"/>
      <c r="K12" s="126"/>
      <c r="L12" s="106">
        <v>0</v>
      </c>
      <c r="M12" s="128"/>
      <c r="N12" s="109">
        <v>0</v>
      </c>
      <c r="O12" s="76"/>
      <c r="P12" s="23" t="s">
        <v>29</v>
      </c>
      <c r="Q12" s="104">
        <f>SUM(Q10:Q11)</f>
        <v>0</v>
      </c>
      <c r="R12" s="19"/>
      <c r="S12" s="18"/>
      <c r="T12" s="76"/>
    </row>
    <row r="13" spans="1:20" ht="12" customHeight="1" x14ac:dyDescent="0.25">
      <c r="A13" s="11"/>
      <c r="B13" s="122"/>
      <c r="C13" s="100"/>
      <c r="D13" s="97"/>
      <c r="E13" s="48"/>
      <c r="F13" s="122"/>
      <c r="G13" s="100"/>
      <c r="H13" s="103"/>
      <c r="I13" s="12"/>
      <c r="J13" s="46"/>
      <c r="K13" s="126"/>
      <c r="L13" s="106">
        <v>0</v>
      </c>
      <c r="M13" s="128"/>
      <c r="N13" s="109">
        <v>0</v>
      </c>
      <c r="O13" s="76"/>
      <c r="P13" s="23" t="s">
        <v>23</v>
      </c>
      <c r="Q13" s="104">
        <f>H44</f>
        <v>0</v>
      </c>
      <c r="R13" s="19"/>
      <c r="S13" s="20" t="s">
        <v>16</v>
      </c>
      <c r="T13" s="76"/>
    </row>
    <row r="14" spans="1:20" ht="12" customHeight="1" x14ac:dyDescent="0.25">
      <c r="A14" s="11"/>
      <c r="B14" s="122"/>
      <c r="C14" s="100"/>
      <c r="D14" s="97"/>
      <c r="E14" s="48"/>
      <c r="F14" s="122"/>
      <c r="G14" s="100"/>
      <c r="H14" s="103"/>
      <c r="I14" s="12"/>
      <c r="J14" s="46"/>
      <c r="K14" s="126"/>
      <c r="L14" s="106">
        <v>0</v>
      </c>
      <c r="M14" s="128"/>
      <c r="N14" s="109">
        <v>0</v>
      </c>
      <c r="O14" s="76"/>
      <c r="P14" s="23" t="s">
        <v>152</v>
      </c>
      <c r="Q14" s="105"/>
      <c r="R14" s="19" t="s">
        <v>25</v>
      </c>
      <c r="S14" s="104">
        <f>H46-Q15</f>
        <v>0</v>
      </c>
      <c r="T14" s="76"/>
    </row>
    <row r="15" spans="1:20" ht="12" customHeight="1" x14ac:dyDescent="0.25">
      <c r="A15" s="11"/>
      <c r="B15" s="122"/>
      <c r="C15" s="100"/>
      <c r="D15" s="97"/>
      <c r="E15" s="48"/>
      <c r="F15" s="122"/>
      <c r="G15" s="100"/>
      <c r="H15" s="103"/>
      <c r="I15" s="12"/>
      <c r="J15" s="46"/>
      <c r="K15" s="126"/>
      <c r="L15" s="106">
        <v>0</v>
      </c>
      <c r="M15" s="128"/>
      <c r="N15" s="109">
        <v>0</v>
      </c>
      <c r="O15" s="76"/>
      <c r="P15" s="22" t="s">
        <v>109</v>
      </c>
      <c r="Q15" s="104">
        <f>SUM(Q12-Q13+Q14)</f>
        <v>0</v>
      </c>
      <c r="R15" s="19"/>
      <c r="S15" s="18"/>
      <c r="T15" s="76"/>
    </row>
    <row r="16" spans="1:20" ht="12" customHeight="1" x14ac:dyDescent="0.25">
      <c r="A16" s="11"/>
      <c r="B16" s="122"/>
      <c r="C16" s="100"/>
      <c r="D16" s="97"/>
      <c r="E16" s="48"/>
      <c r="F16" s="122"/>
      <c r="G16" s="100"/>
      <c r="H16" s="103"/>
      <c r="I16" s="12"/>
      <c r="J16" s="46"/>
      <c r="K16" s="126"/>
      <c r="L16" s="106">
        <v>0</v>
      </c>
      <c r="M16" s="128"/>
      <c r="N16" s="10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2"/>
      <c r="C17" s="100"/>
      <c r="D17" s="97"/>
      <c r="E17" s="48"/>
      <c r="F17" s="122"/>
      <c r="G17" s="100"/>
      <c r="H17" s="103"/>
      <c r="I17" s="12"/>
      <c r="J17" s="46"/>
      <c r="K17" s="126"/>
      <c r="L17" s="106">
        <v>0</v>
      </c>
      <c r="M17" s="128"/>
      <c r="N17" s="10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2"/>
      <c r="C18" s="100"/>
      <c r="D18" s="97"/>
      <c r="E18" s="48"/>
      <c r="F18" s="122"/>
      <c r="G18" s="100"/>
      <c r="H18" s="103"/>
      <c r="I18" s="12"/>
      <c r="J18" s="46"/>
      <c r="K18" s="126"/>
      <c r="L18" s="106">
        <v>0</v>
      </c>
      <c r="M18" s="128"/>
      <c r="N18" s="109">
        <v>0</v>
      </c>
      <c r="O18" s="76"/>
      <c r="P18" s="22" t="s">
        <v>110</v>
      </c>
      <c r="Q18" s="105"/>
      <c r="R18" s="19"/>
      <c r="S18" s="18"/>
      <c r="T18" s="76"/>
    </row>
    <row r="19" spans="1:20" ht="12" customHeight="1" x14ac:dyDescent="0.25">
      <c r="A19" s="11"/>
      <c r="B19" s="122"/>
      <c r="C19" s="100" t="s">
        <v>3</v>
      </c>
      <c r="D19" s="97"/>
      <c r="E19" s="48"/>
      <c r="F19" s="122"/>
      <c r="G19" s="100"/>
      <c r="H19" s="103"/>
      <c r="I19" s="12"/>
      <c r="J19" s="46"/>
      <c r="K19" s="126"/>
      <c r="L19" s="106">
        <v>0</v>
      </c>
      <c r="M19" s="128"/>
      <c r="N19" s="109">
        <v>0</v>
      </c>
      <c r="O19" s="76"/>
      <c r="P19" s="23" t="s">
        <v>154</v>
      </c>
      <c r="Q19" s="105"/>
      <c r="R19" s="19"/>
      <c r="S19" s="18"/>
      <c r="T19" s="76"/>
    </row>
    <row r="20" spans="1:20" ht="12" customHeight="1" x14ac:dyDescent="0.25">
      <c r="A20" s="11"/>
      <c r="B20" s="122"/>
      <c r="C20" s="100"/>
      <c r="D20" s="97"/>
      <c r="E20" s="48"/>
      <c r="F20" s="122"/>
      <c r="G20" s="100"/>
      <c r="H20" s="103"/>
      <c r="I20" s="12"/>
      <c r="J20" s="46"/>
      <c r="K20" s="126"/>
      <c r="L20" s="106">
        <v>0</v>
      </c>
      <c r="M20" s="128"/>
      <c r="N20" s="109">
        <v>0</v>
      </c>
      <c r="O20" s="76"/>
      <c r="P20" s="23" t="s">
        <v>28</v>
      </c>
      <c r="Q20" s="104">
        <f>L47+N47+L93+N93</f>
        <v>0</v>
      </c>
      <c r="R20" s="19"/>
      <c r="S20" s="20" t="s">
        <v>16</v>
      </c>
      <c r="T20" s="76"/>
    </row>
    <row r="21" spans="1:20" ht="12" customHeight="1" x14ac:dyDescent="0.25">
      <c r="A21" s="11"/>
      <c r="B21" s="122"/>
      <c r="C21" s="100"/>
      <c r="D21" s="97"/>
      <c r="E21" s="48"/>
      <c r="F21" s="122"/>
      <c r="G21" s="100"/>
      <c r="H21" s="103"/>
      <c r="I21" s="12"/>
      <c r="J21" s="46"/>
      <c r="K21" s="126"/>
      <c r="L21" s="106">
        <v>0</v>
      </c>
      <c r="M21" s="128"/>
      <c r="N21" s="109">
        <v>0</v>
      </c>
      <c r="O21" s="76"/>
      <c r="P21" s="23" t="s">
        <v>152</v>
      </c>
      <c r="Q21" s="105"/>
      <c r="R21" s="19" t="s">
        <v>25</v>
      </c>
      <c r="S21" s="104">
        <f>SUM(Q15-Q22)</f>
        <v>0</v>
      </c>
      <c r="T21" s="76"/>
    </row>
    <row r="22" spans="1:20" ht="12" customHeight="1" x14ac:dyDescent="0.25">
      <c r="A22" s="11"/>
      <c r="B22" s="122"/>
      <c r="C22" s="100"/>
      <c r="D22" s="97"/>
      <c r="E22" s="48"/>
      <c r="F22" s="122"/>
      <c r="G22" s="100"/>
      <c r="H22" s="103"/>
      <c r="I22" s="12"/>
      <c r="J22" s="46"/>
      <c r="K22" s="126"/>
      <c r="L22" s="106">
        <v>0</v>
      </c>
      <c r="M22" s="128"/>
      <c r="N22" s="109">
        <v>0</v>
      </c>
      <c r="O22" s="76"/>
      <c r="P22" s="22" t="s">
        <v>111</v>
      </c>
      <c r="Q22" s="104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2"/>
      <c r="C23" s="100"/>
      <c r="D23" s="97"/>
      <c r="E23" s="48"/>
      <c r="F23" s="122"/>
      <c r="G23" s="100"/>
      <c r="H23" s="103"/>
      <c r="I23" s="12"/>
      <c r="J23" s="46"/>
      <c r="K23" s="126"/>
      <c r="L23" s="106">
        <v>0</v>
      </c>
      <c r="M23" s="128"/>
      <c r="N23" s="10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2"/>
      <c r="C24" s="100"/>
      <c r="D24" s="97"/>
      <c r="E24" s="48"/>
      <c r="F24" s="122"/>
      <c r="G24" s="100"/>
      <c r="H24" s="103"/>
      <c r="I24" s="12"/>
      <c r="J24" s="46"/>
      <c r="K24" s="126"/>
      <c r="L24" s="106">
        <v>0</v>
      </c>
      <c r="M24" s="128"/>
      <c r="N24" s="10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2"/>
      <c r="C25" s="100"/>
      <c r="D25" s="97"/>
      <c r="E25" s="48"/>
      <c r="F25" s="122"/>
      <c r="G25" s="100"/>
      <c r="H25" s="103"/>
      <c r="I25" s="12"/>
      <c r="J25" s="46"/>
      <c r="K25" s="126"/>
      <c r="L25" s="106">
        <v>0</v>
      </c>
      <c r="M25" s="128"/>
      <c r="N25" s="109">
        <v>0</v>
      </c>
      <c r="O25" s="76"/>
      <c r="P25" s="147" t="s">
        <v>31</v>
      </c>
      <c r="Q25" s="148"/>
      <c r="R25" s="149"/>
      <c r="S25" s="76"/>
      <c r="T25" s="76"/>
    </row>
    <row r="26" spans="1:20" ht="12" customHeight="1" x14ac:dyDescent="0.25">
      <c r="A26" s="11"/>
      <c r="B26" s="122"/>
      <c r="C26" s="100"/>
      <c r="D26" s="97"/>
      <c r="E26" s="48"/>
      <c r="F26" s="122"/>
      <c r="G26" s="100"/>
      <c r="H26" s="103"/>
      <c r="I26" s="12"/>
      <c r="J26" s="46"/>
      <c r="K26" s="126"/>
      <c r="L26" s="106">
        <v>0</v>
      </c>
      <c r="M26" s="128"/>
      <c r="N26" s="109">
        <v>0</v>
      </c>
      <c r="O26" s="76"/>
      <c r="P26" s="50" t="s">
        <v>32</v>
      </c>
      <c r="Q26" s="167">
        <f>Jan!Q26</f>
        <v>0</v>
      </c>
      <c r="R26" s="168"/>
      <c r="S26" s="76"/>
      <c r="T26" s="76"/>
    </row>
    <row r="27" spans="1:20" ht="12" customHeight="1" x14ac:dyDescent="0.25">
      <c r="A27" s="11"/>
      <c r="B27" s="122"/>
      <c r="C27" s="100"/>
      <c r="D27" s="97"/>
      <c r="E27" s="48"/>
      <c r="F27" s="122"/>
      <c r="G27" s="100"/>
      <c r="H27" s="103"/>
      <c r="I27" s="12"/>
      <c r="J27" s="46"/>
      <c r="K27" s="126"/>
      <c r="L27" s="106">
        <v>0</v>
      </c>
      <c r="M27" s="128"/>
      <c r="N27" s="109">
        <v>0</v>
      </c>
      <c r="O27" s="76"/>
      <c r="P27" s="50" t="s">
        <v>112</v>
      </c>
      <c r="Q27" s="158">
        <v>0</v>
      </c>
      <c r="R27" s="159"/>
      <c r="S27" s="76"/>
      <c r="T27" s="76"/>
    </row>
    <row r="28" spans="1:20" ht="12" customHeight="1" x14ac:dyDescent="0.25">
      <c r="A28" s="11"/>
      <c r="B28" s="122"/>
      <c r="C28" s="100"/>
      <c r="D28" s="97"/>
      <c r="E28" s="48"/>
      <c r="F28" s="122"/>
      <c r="G28" s="100"/>
      <c r="H28" s="103"/>
      <c r="I28" s="12"/>
      <c r="J28" s="46"/>
      <c r="K28" s="126"/>
      <c r="L28" s="106">
        <v>0</v>
      </c>
      <c r="M28" s="128"/>
      <c r="N28" s="109">
        <v>0</v>
      </c>
      <c r="O28" s="76"/>
      <c r="P28" s="50" t="s">
        <v>34</v>
      </c>
      <c r="Q28" s="167">
        <f>Jan!Q28</f>
        <v>0</v>
      </c>
      <c r="R28" s="168"/>
      <c r="S28" s="76"/>
      <c r="T28" s="76"/>
    </row>
    <row r="29" spans="1:20" ht="12" customHeight="1" x14ac:dyDescent="0.25">
      <c r="A29" s="11"/>
      <c r="B29" s="122"/>
      <c r="C29" s="100"/>
      <c r="D29" s="97"/>
      <c r="E29" s="48"/>
      <c r="F29" s="122"/>
      <c r="G29" s="100"/>
      <c r="H29" s="103"/>
      <c r="I29" s="12"/>
      <c r="J29" s="46"/>
      <c r="K29" s="126"/>
      <c r="L29" s="106">
        <v>0</v>
      </c>
      <c r="M29" s="128"/>
      <c r="N29" s="109">
        <v>0</v>
      </c>
      <c r="O29" s="76"/>
      <c r="P29" s="50" t="s">
        <v>112</v>
      </c>
      <c r="Q29" s="158">
        <v>0</v>
      </c>
      <c r="R29" s="159"/>
      <c r="S29" s="76"/>
      <c r="T29" s="76"/>
    </row>
    <row r="30" spans="1:20" ht="12" customHeight="1" x14ac:dyDescent="0.25">
      <c r="A30" s="11"/>
      <c r="B30" s="122"/>
      <c r="C30" s="100"/>
      <c r="D30" s="97"/>
      <c r="E30" s="48"/>
      <c r="F30" s="122"/>
      <c r="G30" s="100"/>
      <c r="H30" s="103"/>
      <c r="I30" s="12"/>
      <c r="J30" s="46"/>
      <c r="K30" s="126"/>
      <c r="L30" s="106">
        <v>0</v>
      </c>
      <c r="M30" s="128"/>
      <c r="N30" s="109">
        <v>0</v>
      </c>
      <c r="O30" s="76"/>
      <c r="P30" s="50" t="s">
        <v>35</v>
      </c>
      <c r="Q30" s="167">
        <f>Jan!Q30</f>
        <v>0</v>
      </c>
      <c r="R30" s="168"/>
      <c r="S30" s="76"/>
      <c r="T30" s="76"/>
    </row>
    <row r="31" spans="1:20" ht="12" customHeight="1" x14ac:dyDescent="0.25">
      <c r="A31" s="11"/>
      <c r="B31" s="122"/>
      <c r="C31" s="100"/>
      <c r="D31" s="97"/>
      <c r="E31" s="48"/>
      <c r="F31" s="122"/>
      <c r="G31" s="100"/>
      <c r="H31" s="103"/>
      <c r="I31" s="12"/>
      <c r="J31" s="46"/>
      <c r="K31" s="126"/>
      <c r="L31" s="106">
        <v>0</v>
      </c>
      <c r="M31" s="128"/>
      <c r="N31" s="109">
        <v>0</v>
      </c>
      <c r="O31" s="18"/>
      <c r="P31" s="50" t="s">
        <v>112</v>
      </c>
      <c r="Q31" s="145">
        <v>0</v>
      </c>
      <c r="R31" s="146"/>
      <c r="S31" s="76"/>
      <c r="T31" s="76"/>
    </row>
    <row r="32" spans="1:20" ht="12" customHeight="1" x14ac:dyDescent="0.25">
      <c r="A32" s="11"/>
      <c r="B32" s="122"/>
      <c r="C32" s="100"/>
      <c r="D32" s="97"/>
      <c r="E32" s="48"/>
      <c r="F32" s="122"/>
      <c r="G32" s="100"/>
      <c r="H32" s="103"/>
      <c r="I32" s="12"/>
      <c r="J32" s="46"/>
      <c r="K32" s="126"/>
      <c r="L32" s="106">
        <v>0</v>
      </c>
      <c r="M32" s="128"/>
      <c r="N32" s="109">
        <v>0</v>
      </c>
      <c r="O32" s="51"/>
      <c r="P32" s="50" t="s">
        <v>36</v>
      </c>
      <c r="Q32" s="167">
        <f>Jan!Q32</f>
        <v>0</v>
      </c>
      <c r="R32" s="168"/>
      <c r="S32" s="76"/>
      <c r="T32" s="76"/>
    </row>
    <row r="33" spans="1:20" ht="12" customHeight="1" x14ac:dyDescent="0.25">
      <c r="A33" s="11"/>
      <c r="B33" s="122"/>
      <c r="C33" s="100"/>
      <c r="D33" s="97"/>
      <c r="E33" s="48"/>
      <c r="F33" s="122"/>
      <c r="G33" s="100"/>
      <c r="H33" s="103"/>
      <c r="I33" s="12"/>
      <c r="J33" s="46"/>
      <c r="K33" s="126"/>
      <c r="L33" s="106">
        <v>0</v>
      </c>
      <c r="M33" s="128"/>
      <c r="N33" s="109">
        <v>0</v>
      </c>
      <c r="O33" s="51"/>
      <c r="P33" s="50" t="s">
        <v>112</v>
      </c>
      <c r="Q33" s="145">
        <v>0</v>
      </c>
      <c r="R33" s="146"/>
      <c r="S33" s="76"/>
      <c r="T33" s="76"/>
    </row>
    <row r="34" spans="1:20" ht="12" customHeight="1" x14ac:dyDescent="0.25">
      <c r="A34" s="11"/>
      <c r="B34" s="122"/>
      <c r="C34" s="100"/>
      <c r="D34" s="97"/>
      <c r="E34" s="48"/>
      <c r="F34" s="122"/>
      <c r="G34" s="100"/>
      <c r="H34" s="103"/>
      <c r="I34" s="12"/>
      <c r="J34" s="46"/>
      <c r="K34" s="126"/>
      <c r="L34" s="106">
        <v>0</v>
      </c>
      <c r="M34" s="128"/>
      <c r="N34" s="109">
        <v>0</v>
      </c>
      <c r="O34" s="51"/>
      <c r="P34" s="50" t="s">
        <v>37</v>
      </c>
      <c r="Q34" s="167">
        <f>Jan!Q34</f>
        <v>0</v>
      </c>
      <c r="R34" s="168"/>
      <c r="S34" s="76"/>
      <c r="T34" s="76"/>
    </row>
    <row r="35" spans="1:20" ht="12" customHeight="1" x14ac:dyDescent="0.25">
      <c r="A35" s="11"/>
      <c r="B35" s="122"/>
      <c r="C35" s="100"/>
      <c r="D35" s="97"/>
      <c r="E35" s="48"/>
      <c r="F35" s="122"/>
      <c r="G35" s="100"/>
      <c r="H35" s="103"/>
      <c r="I35" s="12"/>
      <c r="J35" s="46"/>
      <c r="K35" s="126"/>
      <c r="L35" s="106">
        <v>0</v>
      </c>
      <c r="M35" s="128"/>
      <c r="N35" s="109">
        <v>0</v>
      </c>
      <c r="O35" s="51"/>
      <c r="P35" s="50" t="s">
        <v>112</v>
      </c>
      <c r="Q35" s="145">
        <v>0</v>
      </c>
      <c r="R35" s="146"/>
      <c r="S35" s="76"/>
      <c r="T35" s="76"/>
    </row>
    <row r="36" spans="1:20" ht="12" customHeight="1" x14ac:dyDescent="0.25">
      <c r="A36" s="11"/>
      <c r="B36" s="122"/>
      <c r="C36" s="100"/>
      <c r="D36" s="97"/>
      <c r="E36" s="48"/>
      <c r="F36" s="122"/>
      <c r="G36" s="100"/>
      <c r="H36" s="103"/>
      <c r="I36" s="12"/>
      <c r="J36" s="46"/>
      <c r="K36" s="126"/>
      <c r="L36" s="106">
        <v>0</v>
      </c>
      <c r="M36" s="128"/>
      <c r="N36" s="109">
        <v>0</v>
      </c>
      <c r="O36" s="18"/>
      <c r="P36" s="50" t="s">
        <v>38</v>
      </c>
      <c r="Q36" s="167">
        <f>Jan!Q36</f>
        <v>0</v>
      </c>
      <c r="R36" s="168"/>
      <c r="S36" s="76"/>
      <c r="T36" s="76"/>
    </row>
    <row r="37" spans="1:20" s="2" customFormat="1" ht="12" customHeight="1" x14ac:dyDescent="0.25">
      <c r="A37" s="11"/>
      <c r="B37" s="122"/>
      <c r="C37" s="100"/>
      <c r="D37" s="97"/>
      <c r="E37" s="48"/>
      <c r="F37" s="122"/>
      <c r="G37" s="100"/>
      <c r="H37" s="103"/>
      <c r="I37" s="12"/>
      <c r="K37" s="126"/>
      <c r="L37" s="106">
        <v>0</v>
      </c>
      <c r="M37" s="128"/>
      <c r="N37" s="109">
        <v>0</v>
      </c>
      <c r="O37" s="18"/>
      <c r="P37" s="50" t="s">
        <v>112</v>
      </c>
      <c r="Q37" s="145">
        <v>0</v>
      </c>
      <c r="R37" s="146"/>
      <c r="S37" s="75"/>
      <c r="T37" s="75"/>
    </row>
    <row r="38" spans="1:20" ht="12" customHeight="1" x14ac:dyDescent="0.25">
      <c r="A38" s="11"/>
      <c r="B38" s="122"/>
      <c r="C38" s="100"/>
      <c r="D38" s="97"/>
      <c r="E38" s="48"/>
      <c r="F38" s="122"/>
      <c r="G38" s="100"/>
      <c r="H38" s="103"/>
      <c r="I38" s="12"/>
      <c r="K38" s="126"/>
      <c r="L38" s="106">
        <v>0</v>
      </c>
      <c r="M38" s="128"/>
      <c r="N38" s="109">
        <v>0</v>
      </c>
      <c r="O38" s="18"/>
      <c r="P38" s="50" t="s">
        <v>39</v>
      </c>
      <c r="Q38" s="167">
        <f>Jan!Q38</f>
        <v>0</v>
      </c>
      <c r="R38" s="168"/>
    </row>
    <row r="39" spans="1:20" ht="12" customHeight="1" x14ac:dyDescent="0.25">
      <c r="A39" s="11"/>
      <c r="B39" s="122"/>
      <c r="C39" s="100"/>
      <c r="D39" s="97"/>
      <c r="E39" s="48"/>
      <c r="F39" s="122"/>
      <c r="G39" s="100"/>
      <c r="H39" s="103"/>
      <c r="I39" s="12"/>
      <c r="K39" s="126"/>
      <c r="L39" s="106">
        <v>0</v>
      </c>
      <c r="M39" s="128"/>
      <c r="N39" s="109">
        <v>0</v>
      </c>
      <c r="O39" s="18"/>
      <c r="P39" s="50" t="s">
        <v>112</v>
      </c>
      <c r="Q39" s="145">
        <v>0</v>
      </c>
      <c r="R39" s="146"/>
    </row>
    <row r="40" spans="1:20" ht="12" customHeight="1" x14ac:dyDescent="0.25">
      <c r="A40" s="11"/>
      <c r="B40" s="122"/>
      <c r="C40" s="100"/>
      <c r="D40" s="97"/>
      <c r="E40" s="48"/>
      <c r="F40" s="122"/>
      <c r="G40" s="100"/>
      <c r="H40" s="103"/>
      <c r="I40" s="12"/>
      <c r="K40" s="126"/>
      <c r="L40" s="106">
        <v>0</v>
      </c>
      <c r="M40" s="128"/>
      <c r="N40" s="109">
        <v>0</v>
      </c>
      <c r="O40" s="18"/>
      <c r="P40" s="50" t="s">
        <v>40</v>
      </c>
      <c r="Q40" s="167">
        <f>Jan!Q40</f>
        <v>0</v>
      </c>
      <c r="R40" s="168"/>
    </row>
    <row r="41" spans="1:20" ht="12" customHeight="1" x14ac:dyDescent="0.25">
      <c r="A41" s="11"/>
      <c r="B41" s="122"/>
      <c r="C41" s="100"/>
      <c r="D41" s="97"/>
      <c r="E41" s="48"/>
      <c r="F41" s="122"/>
      <c r="G41" s="100"/>
      <c r="H41" s="103"/>
      <c r="I41" s="12"/>
      <c r="K41" s="126"/>
      <c r="L41" s="106">
        <v>0</v>
      </c>
      <c r="M41" s="128"/>
      <c r="N41" s="109">
        <v>0</v>
      </c>
      <c r="O41" s="18"/>
      <c r="P41" s="50" t="s">
        <v>112</v>
      </c>
      <c r="Q41" s="145">
        <v>0</v>
      </c>
      <c r="R41" s="146"/>
    </row>
    <row r="42" spans="1:20" ht="12" customHeight="1" x14ac:dyDescent="0.25">
      <c r="A42" s="11"/>
      <c r="B42" s="122"/>
      <c r="C42" s="100"/>
      <c r="D42" s="97"/>
      <c r="E42" s="48"/>
      <c r="F42" s="122"/>
      <c r="G42" s="100"/>
      <c r="H42" s="103"/>
      <c r="I42" s="12"/>
      <c r="K42" s="126"/>
      <c r="L42" s="106">
        <v>0</v>
      </c>
      <c r="M42" s="128"/>
      <c r="N42" s="109">
        <v>0</v>
      </c>
      <c r="O42" s="18"/>
      <c r="P42" s="136" t="s">
        <v>42</v>
      </c>
      <c r="Q42" s="165"/>
      <c r="R42" s="166"/>
    </row>
    <row r="43" spans="1:20" ht="12" customHeight="1" x14ac:dyDescent="0.25">
      <c r="A43" s="11"/>
      <c r="B43" s="122"/>
      <c r="C43" s="100"/>
      <c r="D43" s="97"/>
      <c r="E43" s="48"/>
      <c r="F43" s="122"/>
      <c r="G43" s="100"/>
      <c r="H43" s="103"/>
      <c r="I43" s="12"/>
      <c r="K43" s="126"/>
      <c r="L43" s="106">
        <v>0</v>
      </c>
      <c r="M43" s="128"/>
      <c r="N43" s="109">
        <v>0</v>
      </c>
      <c r="O43" s="18"/>
      <c r="P43" s="136"/>
      <c r="Q43" s="152">
        <f>Q27+Q29+Q31+Q33+Q35+Q37+Q39+Q41</f>
        <v>0</v>
      </c>
      <c r="R43" s="153"/>
    </row>
    <row r="44" spans="1:20" ht="12" customHeight="1" x14ac:dyDescent="0.25">
      <c r="A44" s="11"/>
      <c r="B44" s="122"/>
      <c r="C44" s="100"/>
      <c r="D44" s="97"/>
      <c r="E44" s="48"/>
      <c r="F44" s="124"/>
      <c r="G44" s="67" t="s">
        <v>13</v>
      </c>
      <c r="H44" s="78">
        <f>SUM(H10:H43)</f>
        <v>0</v>
      </c>
      <c r="I44" s="12"/>
      <c r="K44" s="126"/>
      <c r="L44" s="106">
        <v>0</v>
      </c>
      <c r="M44" s="128"/>
      <c r="N44" s="109">
        <v>0</v>
      </c>
      <c r="O44" s="18"/>
      <c r="P44" s="52" t="s">
        <v>153</v>
      </c>
      <c r="Q44" s="154">
        <f>Q15</f>
        <v>0</v>
      </c>
      <c r="R44" s="155"/>
    </row>
    <row r="45" spans="1:20" ht="12" customHeight="1" thickBot="1" x14ac:dyDescent="0.3">
      <c r="A45" s="11"/>
      <c r="B45" s="122"/>
      <c r="C45" s="100"/>
      <c r="D45" s="97"/>
      <c r="E45" s="48"/>
      <c r="F45" s="124"/>
      <c r="G45" s="66"/>
      <c r="H45" s="79"/>
      <c r="I45" s="12"/>
      <c r="K45" s="126"/>
      <c r="L45" s="106">
        <v>0</v>
      </c>
      <c r="M45" s="128"/>
      <c r="N45" s="109">
        <v>0</v>
      </c>
      <c r="O45" s="18"/>
      <c r="P45" s="52" t="s">
        <v>41</v>
      </c>
      <c r="Q45" s="156">
        <f>SUM(Q43:R44)</f>
        <v>0</v>
      </c>
      <c r="R45" s="157"/>
    </row>
    <row r="46" spans="1:20" ht="12" customHeight="1" thickTop="1" thickBot="1" x14ac:dyDescent="0.3">
      <c r="A46" s="11"/>
      <c r="B46" s="122"/>
      <c r="C46" s="100"/>
      <c r="D46" s="97"/>
      <c r="E46" s="48"/>
      <c r="F46" s="124"/>
      <c r="G46" s="68" t="s">
        <v>106</v>
      </c>
      <c r="H46" s="80">
        <f>D48-H44</f>
        <v>0</v>
      </c>
      <c r="I46" s="12"/>
      <c r="K46" s="127"/>
      <c r="L46" s="107">
        <v>0</v>
      </c>
      <c r="M46" s="129"/>
      <c r="N46" s="110">
        <v>0</v>
      </c>
      <c r="O46" s="18"/>
      <c r="P46" s="55"/>
      <c r="Q46" s="56"/>
      <c r="R46" s="57"/>
    </row>
    <row r="47" spans="1:20" ht="12" customHeight="1" x14ac:dyDescent="0.25">
      <c r="A47" s="62"/>
      <c r="B47" s="123"/>
      <c r="C47" s="101"/>
      <c r="D47" s="98"/>
      <c r="E47" s="63"/>
      <c r="F47" s="125"/>
      <c r="G47" s="69"/>
      <c r="H47" s="81"/>
      <c r="I47" s="65"/>
      <c r="K47" s="17" t="s">
        <v>1</v>
      </c>
      <c r="L47" s="108">
        <f>SUM(L10:L46)</f>
        <v>0</v>
      </c>
      <c r="M47" s="17" t="s">
        <v>1</v>
      </c>
      <c r="N47" s="108">
        <f>SUM(N10:N46)</f>
        <v>0</v>
      </c>
      <c r="O47" s="18"/>
    </row>
    <row r="48" spans="1:20" ht="13.15" customHeight="1" thickBot="1" x14ac:dyDescent="0.3">
      <c r="A48" s="58"/>
      <c r="B48" s="59"/>
      <c r="C48" s="60" t="s">
        <v>19</v>
      </c>
      <c r="D48" s="61">
        <f>SUM(D9:D47)</f>
        <v>0</v>
      </c>
      <c r="E48" s="60"/>
      <c r="F48" s="70"/>
      <c r="G48" s="71" t="s">
        <v>19</v>
      </c>
      <c r="H48" s="82">
        <f>H44+H46</f>
        <v>0</v>
      </c>
      <c r="I48" s="64"/>
      <c r="K48" s="76"/>
      <c r="L48" s="76"/>
      <c r="M48" s="76"/>
      <c r="N48" s="76"/>
      <c r="P48" s="130"/>
      <c r="Q48" s="130"/>
      <c r="R48" s="130"/>
      <c r="S48" s="130"/>
    </row>
    <row r="49" spans="10:20" ht="12" customHeight="1" thickTop="1" x14ac:dyDescent="0.25">
      <c r="K49" s="140" t="str">
        <f>Jan!$B$1</f>
        <v>SYNDICAT DES MÉTALLOS - SECTION LOCALE NO.</v>
      </c>
      <c r="L49" s="140"/>
      <c r="M49" s="140"/>
      <c r="N49" s="140"/>
      <c r="O49" s="140"/>
      <c r="P49" s="140"/>
      <c r="Q49" s="140"/>
      <c r="R49" s="140"/>
      <c r="S49" s="140"/>
    </row>
    <row r="50" spans="10:20" ht="12" customHeight="1" x14ac:dyDescent="0.25">
      <c r="K50" s="141" t="s">
        <v>4</v>
      </c>
      <c r="L50" s="141"/>
      <c r="M50" s="141"/>
      <c r="N50" s="141"/>
      <c r="O50" s="141"/>
      <c r="P50" s="141"/>
      <c r="Q50" s="141"/>
      <c r="R50" s="30" t="s">
        <v>6</v>
      </c>
      <c r="S50" s="84">
        <f>Jan!$H$2</f>
        <v>0</v>
      </c>
    </row>
    <row r="51" spans="10:20" ht="12" customHeight="1" x14ac:dyDescent="0.25">
      <c r="J51" s="3"/>
      <c r="K51" s="142" t="str">
        <f>Jan!B3</f>
        <v>Livre de caisse du Trésorier</v>
      </c>
      <c r="L51" s="142"/>
      <c r="M51" s="142"/>
      <c r="N51" s="142"/>
      <c r="O51" s="142"/>
      <c r="P51" s="142"/>
      <c r="Q51" s="142"/>
      <c r="R51" s="142"/>
      <c r="S51" s="142"/>
      <c r="T51" s="74"/>
    </row>
    <row r="52" spans="10:20" ht="12" customHeight="1" x14ac:dyDescent="0.25">
      <c r="J52" s="3"/>
      <c r="K52" s="131"/>
      <c r="L52" s="131"/>
      <c r="M52" s="131"/>
      <c r="N52" s="131"/>
      <c r="O52" s="131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7" t="s">
        <v>56</v>
      </c>
      <c r="L54" s="138"/>
      <c r="M54" s="138"/>
      <c r="N54" s="139"/>
      <c r="P54" s="147" t="s">
        <v>31</v>
      </c>
      <c r="Q54" s="148"/>
      <c r="R54" s="149"/>
    </row>
    <row r="55" spans="10:20" ht="12" customHeight="1" thickBot="1" x14ac:dyDescent="0.3">
      <c r="K55" s="13" t="s">
        <v>14</v>
      </c>
      <c r="L55" s="14" t="s">
        <v>15</v>
      </c>
      <c r="M55" s="14" t="s">
        <v>14</v>
      </c>
      <c r="N55" s="15" t="s">
        <v>15</v>
      </c>
      <c r="P55" s="50"/>
      <c r="Q55" s="169"/>
      <c r="R55" s="170"/>
    </row>
    <row r="56" spans="10:20" ht="12" customHeight="1" x14ac:dyDescent="0.25">
      <c r="K56" s="111"/>
      <c r="L56" s="106">
        <v>0</v>
      </c>
      <c r="M56" s="113"/>
      <c r="N56" s="109">
        <v>0</v>
      </c>
      <c r="P56" s="85" t="s">
        <v>47</v>
      </c>
      <c r="Q56" s="152">
        <f>+Q43</f>
        <v>0</v>
      </c>
      <c r="R56" s="153"/>
    </row>
    <row r="57" spans="10:20" ht="12" customHeight="1" x14ac:dyDescent="0.25">
      <c r="K57" s="111"/>
      <c r="L57" s="106">
        <v>0</v>
      </c>
      <c r="M57" s="113"/>
      <c r="N57" s="109">
        <v>0</v>
      </c>
      <c r="P57" s="50" t="s">
        <v>43</v>
      </c>
      <c r="Q57" s="167">
        <f>Jan!Q57</f>
        <v>0</v>
      </c>
      <c r="R57" s="168"/>
    </row>
    <row r="58" spans="10:20" ht="12" customHeight="1" x14ac:dyDescent="0.25">
      <c r="K58" s="111"/>
      <c r="L58" s="106">
        <v>0</v>
      </c>
      <c r="M58" s="113"/>
      <c r="N58" s="109">
        <v>0</v>
      </c>
      <c r="P58" s="50" t="s">
        <v>112</v>
      </c>
      <c r="Q58" s="145">
        <v>0</v>
      </c>
      <c r="R58" s="146"/>
    </row>
    <row r="59" spans="10:20" ht="12" customHeight="1" x14ac:dyDescent="0.25">
      <c r="K59" s="111"/>
      <c r="L59" s="106">
        <v>0</v>
      </c>
      <c r="M59" s="113"/>
      <c r="N59" s="109">
        <v>0</v>
      </c>
      <c r="P59" s="50" t="s">
        <v>44</v>
      </c>
      <c r="Q59" s="167">
        <f>Jan!Q59</f>
        <v>0</v>
      </c>
      <c r="R59" s="168"/>
    </row>
    <row r="60" spans="10:20" ht="12" customHeight="1" x14ac:dyDescent="0.25">
      <c r="K60" s="111"/>
      <c r="L60" s="106">
        <v>0</v>
      </c>
      <c r="M60" s="113"/>
      <c r="N60" s="109">
        <v>0</v>
      </c>
      <c r="P60" s="50" t="s">
        <v>112</v>
      </c>
      <c r="Q60" s="145">
        <v>0</v>
      </c>
      <c r="R60" s="146"/>
    </row>
    <row r="61" spans="10:20" ht="12" customHeight="1" x14ac:dyDescent="0.25">
      <c r="K61" s="111"/>
      <c r="L61" s="106">
        <v>0</v>
      </c>
      <c r="M61" s="113"/>
      <c r="N61" s="109">
        <v>0</v>
      </c>
      <c r="P61" s="50" t="s">
        <v>45</v>
      </c>
      <c r="Q61" s="167">
        <f>Jan!Q61</f>
        <v>0</v>
      </c>
      <c r="R61" s="168"/>
    </row>
    <row r="62" spans="10:20" ht="12" customHeight="1" x14ac:dyDescent="0.25">
      <c r="K62" s="111"/>
      <c r="L62" s="106">
        <v>0</v>
      </c>
      <c r="M62" s="113"/>
      <c r="N62" s="109">
        <v>0</v>
      </c>
      <c r="P62" s="50" t="s">
        <v>112</v>
      </c>
      <c r="Q62" s="145">
        <v>0</v>
      </c>
      <c r="R62" s="146"/>
    </row>
    <row r="63" spans="10:20" ht="12" customHeight="1" x14ac:dyDescent="0.25">
      <c r="K63" s="111"/>
      <c r="L63" s="106">
        <v>0</v>
      </c>
      <c r="M63" s="113"/>
      <c r="N63" s="109">
        <v>0</v>
      </c>
      <c r="P63" s="50" t="s">
        <v>46</v>
      </c>
      <c r="Q63" s="167">
        <f>Jan!Q63</f>
        <v>0</v>
      </c>
      <c r="R63" s="168"/>
    </row>
    <row r="64" spans="10:20" ht="12" customHeight="1" x14ac:dyDescent="0.25">
      <c r="K64" s="111"/>
      <c r="L64" s="106">
        <v>0</v>
      </c>
      <c r="M64" s="113"/>
      <c r="N64" s="109">
        <v>0</v>
      </c>
      <c r="P64" s="50" t="s">
        <v>112</v>
      </c>
      <c r="Q64" s="145">
        <v>0</v>
      </c>
      <c r="R64" s="146"/>
    </row>
    <row r="65" spans="11:18" ht="12" customHeight="1" x14ac:dyDescent="0.25">
      <c r="K65" s="111"/>
      <c r="L65" s="106">
        <v>0</v>
      </c>
      <c r="M65" s="113"/>
      <c r="N65" s="109">
        <v>0</v>
      </c>
      <c r="P65" s="50" t="s">
        <v>48</v>
      </c>
      <c r="Q65" s="167">
        <f>Jan!Q65</f>
        <v>0</v>
      </c>
      <c r="R65" s="168"/>
    </row>
    <row r="66" spans="11:18" ht="12" customHeight="1" x14ac:dyDescent="0.25">
      <c r="K66" s="111"/>
      <c r="L66" s="106">
        <v>0</v>
      </c>
      <c r="M66" s="113"/>
      <c r="N66" s="109">
        <v>0</v>
      </c>
      <c r="P66" s="50" t="s">
        <v>112</v>
      </c>
      <c r="Q66" s="145">
        <v>0</v>
      </c>
      <c r="R66" s="146"/>
    </row>
    <row r="67" spans="11:18" ht="12" customHeight="1" x14ac:dyDescent="0.25">
      <c r="K67" s="111"/>
      <c r="L67" s="106">
        <v>0</v>
      </c>
      <c r="M67" s="113"/>
      <c r="N67" s="109">
        <v>0</v>
      </c>
      <c r="P67" s="50" t="s">
        <v>49</v>
      </c>
      <c r="Q67" s="167">
        <f>Jan!Q67</f>
        <v>0</v>
      </c>
      <c r="R67" s="168"/>
    </row>
    <row r="68" spans="11:18" ht="12" customHeight="1" x14ac:dyDescent="0.25">
      <c r="K68" s="111"/>
      <c r="L68" s="106">
        <v>0</v>
      </c>
      <c r="M68" s="113"/>
      <c r="N68" s="109">
        <v>0</v>
      </c>
      <c r="P68" s="50" t="s">
        <v>112</v>
      </c>
      <c r="Q68" s="145">
        <v>0</v>
      </c>
      <c r="R68" s="146"/>
    </row>
    <row r="69" spans="11:18" ht="12" customHeight="1" x14ac:dyDescent="0.25">
      <c r="K69" s="111"/>
      <c r="L69" s="106">
        <v>0</v>
      </c>
      <c r="M69" s="113"/>
      <c r="N69" s="109">
        <v>0</v>
      </c>
      <c r="P69" s="50" t="s">
        <v>50</v>
      </c>
      <c r="Q69" s="167">
        <f>Jan!Q69</f>
        <v>0</v>
      </c>
      <c r="R69" s="168"/>
    </row>
    <row r="70" spans="11:18" ht="12" customHeight="1" x14ac:dyDescent="0.25">
      <c r="K70" s="111"/>
      <c r="L70" s="106">
        <v>0</v>
      </c>
      <c r="M70" s="113"/>
      <c r="N70" s="109">
        <v>0</v>
      </c>
      <c r="P70" s="50" t="s">
        <v>112</v>
      </c>
      <c r="Q70" s="145">
        <v>0</v>
      </c>
      <c r="R70" s="146"/>
    </row>
    <row r="71" spans="11:18" ht="12" customHeight="1" x14ac:dyDescent="0.25">
      <c r="K71" s="111"/>
      <c r="L71" s="106">
        <v>0</v>
      </c>
      <c r="M71" s="113"/>
      <c r="N71" s="109">
        <v>0</v>
      </c>
      <c r="P71" s="50" t="s">
        <v>51</v>
      </c>
      <c r="Q71" s="167">
        <f>Jan!Q71</f>
        <v>0</v>
      </c>
      <c r="R71" s="168"/>
    </row>
    <row r="72" spans="11:18" ht="12" customHeight="1" x14ac:dyDescent="0.25">
      <c r="K72" s="111"/>
      <c r="L72" s="106">
        <v>0</v>
      </c>
      <c r="M72" s="113"/>
      <c r="N72" s="109">
        <v>0</v>
      </c>
      <c r="P72" s="50" t="s">
        <v>112</v>
      </c>
      <c r="Q72" s="145">
        <v>0</v>
      </c>
      <c r="R72" s="146"/>
    </row>
    <row r="73" spans="11:18" ht="12" customHeight="1" x14ac:dyDescent="0.25">
      <c r="K73" s="111"/>
      <c r="L73" s="106">
        <v>0</v>
      </c>
      <c r="M73" s="113"/>
      <c r="N73" s="109">
        <v>0</v>
      </c>
      <c r="P73" s="50" t="s">
        <v>52</v>
      </c>
      <c r="Q73" s="167">
        <f>Jan!Q73</f>
        <v>0</v>
      </c>
      <c r="R73" s="168"/>
    </row>
    <row r="74" spans="11:18" ht="12" customHeight="1" x14ac:dyDescent="0.25">
      <c r="K74" s="111"/>
      <c r="L74" s="106">
        <v>0</v>
      </c>
      <c r="M74" s="113"/>
      <c r="N74" s="109">
        <v>0</v>
      </c>
      <c r="P74" s="50" t="s">
        <v>112</v>
      </c>
      <c r="Q74" s="145">
        <v>0</v>
      </c>
      <c r="R74" s="146"/>
    </row>
    <row r="75" spans="11:18" ht="12" customHeight="1" x14ac:dyDescent="0.25">
      <c r="K75" s="111"/>
      <c r="L75" s="106">
        <v>0</v>
      </c>
      <c r="M75" s="113"/>
      <c r="N75" s="109">
        <v>0</v>
      </c>
      <c r="P75" s="50" t="s">
        <v>53</v>
      </c>
      <c r="Q75" s="167">
        <f>Jan!Q75</f>
        <v>0</v>
      </c>
      <c r="R75" s="168"/>
    </row>
    <row r="76" spans="11:18" ht="12" customHeight="1" x14ac:dyDescent="0.25">
      <c r="K76" s="111"/>
      <c r="L76" s="106">
        <v>0</v>
      </c>
      <c r="M76" s="113"/>
      <c r="N76" s="109">
        <v>0</v>
      </c>
      <c r="P76" s="50" t="s">
        <v>112</v>
      </c>
      <c r="Q76" s="145">
        <v>0</v>
      </c>
      <c r="R76" s="146"/>
    </row>
    <row r="77" spans="11:18" ht="12" customHeight="1" x14ac:dyDescent="0.25">
      <c r="K77" s="111"/>
      <c r="L77" s="106">
        <v>0</v>
      </c>
      <c r="M77" s="113"/>
      <c r="N77" s="109">
        <v>0</v>
      </c>
      <c r="P77" s="50" t="s">
        <v>54</v>
      </c>
      <c r="Q77" s="167">
        <f>Jan!Q77</f>
        <v>0</v>
      </c>
      <c r="R77" s="168"/>
    </row>
    <row r="78" spans="11:18" ht="12" customHeight="1" x14ac:dyDescent="0.25">
      <c r="K78" s="111"/>
      <c r="L78" s="106">
        <v>0</v>
      </c>
      <c r="M78" s="113"/>
      <c r="N78" s="109">
        <v>0</v>
      </c>
      <c r="P78" s="50" t="s">
        <v>112</v>
      </c>
      <c r="Q78" s="145">
        <v>0</v>
      </c>
      <c r="R78" s="146"/>
    </row>
    <row r="79" spans="11:18" ht="12" customHeight="1" x14ac:dyDescent="0.25">
      <c r="K79" s="111"/>
      <c r="L79" s="106">
        <v>0</v>
      </c>
      <c r="M79" s="113"/>
      <c r="N79" s="109">
        <v>0</v>
      </c>
      <c r="P79" s="50" t="s">
        <v>55</v>
      </c>
      <c r="Q79" s="167">
        <f>Jan!Q79</f>
        <v>0</v>
      </c>
      <c r="R79" s="168"/>
    </row>
    <row r="80" spans="11:18" ht="12" customHeight="1" x14ac:dyDescent="0.25">
      <c r="K80" s="111"/>
      <c r="L80" s="106">
        <v>0</v>
      </c>
      <c r="M80" s="113"/>
      <c r="N80" s="109">
        <v>0</v>
      </c>
      <c r="P80" s="50" t="s">
        <v>112</v>
      </c>
      <c r="Q80" s="145">
        <v>0</v>
      </c>
      <c r="R80" s="146"/>
    </row>
    <row r="81" spans="11:18" ht="12" customHeight="1" x14ac:dyDescent="0.25">
      <c r="K81" s="111"/>
      <c r="L81" s="106">
        <v>0</v>
      </c>
      <c r="M81" s="113"/>
      <c r="N81" s="109">
        <v>0</v>
      </c>
      <c r="P81" s="136" t="s">
        <v>42</v>
      </c>
      <c r="Q81" s="53"/>
      <c r="R81" s="54"/>
    </row>
    <row r="82" spans="11:18" ht="12" customHeight="1" x14ac:dyDescent="0.25">
      <c r="K82" s="111"/>
      <c r="L82" s="106">
        <v>0</v>
      </c>
      <c r="M82" s="113"/>
      <c r="N82" s="109">
        <v>0</v>
      </c>
      <c r="P82" s="136"/>
      <c r="Q82" s="152">
        <f>Q56+Q58+Q60+Q62+Q64+Q66+Q68+Q70+Q72+Q74+Q76+Q78+Q80</f>
        <v>0</v>
      </c>
      <c r="R82" s="153"/>
    </row>
    <row r="83" spans="11:18" ht="12" customHeight="1" x14ac:dyDescent="0.25">
      <c r="K83" s="111"/>
      <c r="L83" s="106">
        <v>0</v>
      </c>
      <c r="M83" s="113"/>
      <c r="N83" s="109">
        <v>0</v>
      </c>
      <c r="P83" s="52" t="s">
        <v>153</v>
      </c>
      <c r="Q83" s="154">
        <f>Q15</f>
        <v>0</v>
      </c>
      <c r="R83" s="155"/>
    </row>
    <row r="84" spans="11:18" ht="12" customHeight="1" thickBot="1" x14ac:dyDescent="0.3">
      <c r="K84" s="111"/>
      <c r="L84" s="106">
        <v>0</v>
      </c>
      <c r="M84" s="113"/>
      <c r="N84" s="109">
        <v>0</v>
      </c>
      <c r="P84" s="52" t="s">
        <v>41</v>
      </c>
      <c r="Q84" s="156">
        <f>SUM(Q82:R83)</f>
        <v>0</v>
      </c>
      <c r="R84" s="157"/>
    </row>
    <row r="85" spans="11:18" ht="12" customHeight="1" thickTop="1" thickBot="1" x14ac:dyDescent="0.3">
      <c r="K85" s="111"/>
      <c r="L85" s="106">
        <v>0</v>
      </c>
      <c r="M85" s="113"/>
      <c r="N85" s="109">
        <v>0</v>
      </c>
      <c r="P85" s="55"/>
      <c r="Q85" s="56"/>
      <c r="R85" s="57"/>
    </row>
    <row r="86" spans="11:18" ht="12" customHeight="1" x14ac:dyDescent="0.25">
      <c r="K86" s="111"/>
      <c r="L86" s="106">
        <v>0</v>
      </c>
      <c r="M86" s="113"/>
      <c r="N86" s="109">
        <v>0</v>
      </c>
      <c r="P86" s="148"/>
      <c r="Q86" s="148"/>
      <c r="R86" s="148"/>
    </row>
    <row r="87" spans="11:18" ht="12" customHeight="1" x14ac:dyDescent="0.25">
      <c r="K87" s="111"/>
      <c r="L87" s="106">
        <v>0</v>
      </c>
      <c r="M87" s="113"/>
      <c r="N87" s="109">
        <v>0</v>
      </c>
    </row>
    <row r="88" spans="11:18" ht="12" customHeight="1" x14ac:dyDescent="0.25">
      <c r="K88" s="111"/>
      <c r="L88" s="106">
        <v>0</v>
      </c>
      <c r="M88" s="113"/>
      <c r="N88" s="109">
        <v>0</v>
      </c>
    </row>
    <row r="89" spans="11:18" ht="12" customHeight="1" x14ac:dyDescent="0.25">
      <c r="K89" s="111"/>
      <c r="L89" s="106">
        <v>0</v>
      </c>
      <c r="M89" s="113"/>
      <c r="N89" s="109">
        <v>0</v>
      </c>
    </row>
    <row r="90" spans="11:18" ht="12" customHeight="1" x14ac:dyDescent="0.25">
      <c r="K90" s="111"/>
      <c r="L90" s="106">
        <v>0</v>
      </c>
      <c r="M90" s="113"/>
      <c r="N90" s="109">
        <v>0</v>
      </c>
    </row>
    <row r="91" spans="11:18" ht="12" customHeight="1" x14ac:dyDescent="0.25">
      <c r="K91" s="111"/>
      <c r="L91" s="106">
        <v>0</v>
      </c>
      <c r="M91" s="113"/>
      <c r="N91" s="109">
        <v>0</v>
      </c>
    </row>
    <row r="92" spans="11:18" ht="12" customHeight="1" x14ac:dyDescent="0.25">
      <c r="K92" s="112"/>
      <c r="L92" s="107">
        <v>0</v>
      </c>
      <c r="M92" s="114"/>
      <c r="N92" s="110">
        <v>0</v>
      </c>
    </row>
    <row r="93" spans="11:18" ht="12" customHeight="1" x14ac:dyDescent="0.25">
      <c r="K93" s="17" t="s">
        <v>1</v>
      </c>
      <c r="L93" s="108">
        <f>SUM(L56:L92)</f>
        <v>0</v>
      </c>
      <c r="M93" s="17" t="s">
        <v>1</v>
      </c>
      <c r="N93" s="10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FNqKVgtrTMr9lBArZgHk6F4JPXH2w+jJzEZAamNHXO9Uk1q8fHZY/lOsThqVJOwLAKEprpeQDTQJtdimcCmAGA==" saltValue="Nr1PnaupYhol9LPQkMOU4Q==" spinCount="100000" sheet="1" objects="1" scenarios="1" formatColumns="0" formatRows="0"/>
  <mergeCells count="67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29:R29"/>
    <mergeCell ref="Q31:R31"/>
    <mergeCell ref="Q32:R32"/>
    <mergeCell ref="Q30:R30"/>
    <mergeCell ref="Q33:R33"/>
    <mergeCell ref="Q65:R65"/>
    <mergeCell ref="Q60:R60"/>
    <mergeCell ref="Q34:R34"/>
    <mergeCell ref="Q37:R37"/>
    <mergeCell ref="Q36:R36"/>
    <mergeCell ref="Q35:R35"/>
    <mergeCell ref="Q63:R63"/>
    <mergeCell ref="Q64:R64"/>
    <mergeCell ref="P54:R54"/>
    <mergeCell ref="Q55:R55"/>
    <mergeCell ref="Q56:R56"/>
    <mergeCell ref="Q57:R57"/>
    <mergeCell ref="Q61:R61"/>
    <mergeCell ref="Q62:R62"/>
    <mergeCell ref="K50:Q50"/>
    <mergeCell ref="Q45:R45"/>
    <mergeCell ref="P42:P43"/>
    <mergeCell ref="K49:S49"/>
    <mergeCell ref="Q58:R58"/>
    <mergeCell ref="Q59:R59"/>
    <mergeCell ref="K51:S51"/>
    <mergeCell ref="K54:N54"/>
    <mergeCell ref="Q38:R38"/>
    <mergeCell ref="Q40:R40"/>
    <mergeCell ref="Q44:R44"/>
    <mergeCell ref="Q39:R39"/>
    <mergeCell ref="Q41:R41"/>
    <mergeCell ref="Q42:R42"/>
    <mergeCell ref="Q43:R43"/>
    <mergeCell ref="P86:R86"/>
    <mergeCell ref="Q80:R80"/>
    <mergeCell ref="Q82:R82"/>
    <mergeCell ref="Q83:R83"/>
    <mergeCell ref="Q84:R84"/>
    <mergeCell ref="P81:P82"/>
    <mergeCell ref="Q78:R78"/>
    <mergeCell ref="Q79:R79"/>
    <mergeCell ref="Q76:R76"/>
    <mergeCell ref="Q77:R77"/>
    <mergeCell ref="Q66:R66"/>
    <mergeCell ref="Q67:R67"/>
    <mergeCell ref="Q68:R68"/>
    <mergeCell ref="Q74:R74"/>
    <mergeCell ref="Q75:R75"/>
    <mergeCell ref="Q72:R72"/>
    <mergeCell ref="Q73:R73"/>
    <mergeCell ref="Q71:R71"/>
    <mergeCell ref="Q69:R69"/>
    <mergeCell ref="Q70:R7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Directives</vt:lpstr>
      <vt:lpstr>Jan</vt:lpstr>
      <vt:lpstr>Fév</vt:lpstr>
      <vt:lpstr>Mar</vt:lpstr>
      <vt:lpstr>Avr</vt:lpstr>
      <vt:lpstr>Mai</vt:lpstr>
      <vt:lpstr>Juin</vt:lpstr>
      <vt:lpstr>Juil</vt:lpstr>
      <vt:lpstr>Aout</vt:lpstr>
      <vt:lpstr>Sep</vt:lpstr>
      <vt:lpstr>Oct</vt:lpstr>
      <vt:lpstr>Nov</vt:lpstr>
      <vt:lpstr>Déc</vt:lpstr>
      <vt:lpstr>Aout!Print_Area</vt:lpstr>
      <vt:lpstr>Avr!Print_Area</vt:lpstr>
      <vt:lpstr>Déc!Print_Area</vt:lpstr>
      <vt:lpstr>Fév!Print_Area</vt:lpstr>
      <vt:lpstr>Jan!Print_Area</vt:lpstr>
      <vt:lpstr>Juil!Print_Area</vt:lpstr>
      <vt:lpstr>Juin!Print_Area</vt:lpstr>
      <vt:lpstr>Mai!Print_Area</vt:lpstr>
      <vt:lpstr>Mar!Print_Area</vt:lpstr>
      <vt:lpstr>Nov!Print_Area</vt:lpstr>
      <vt:lpstr>Oct!Print_Area</vt:lpstr>
      <vt:lpstr>Sep!Print_Area</vt:lpstr>
    </vt:vector>
  </TitlesOfParts>
  <Company>USWA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2020-04-28T18:26:49Z</cp:lastPrinted>
  <dcterms:created xsi:type="dcterms:W3CDTF">2004-10-24T22:34:37Z</dcterms:created>
  <dcterms:modified xsi:type="dcterms:W3CDTF">2020-06-17T19:52:21Z</dcterms:modified>
</cp:coreProperties>
</file>