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ailey\Documents\Templates\2020 LU Programs and Forms\US\Treasurer Cash Books &amp; Reports\"/>
    </mc:Choice>
  </mc:AlternateContent>
  <xr:revisionPtr revIDLastSave="0" documentId="8_{3A931314-0D59-4CBA-A748-386315BEDC39}" xr6:coauthVersionLast="36" xr6:coauthVersionMax="36" xr10:uidLastSave="{00000000-0000-0000-0000-000000000000}"/>
  <workbookProtection workbookAlgorithmName="SHA-512" workbookHashValue="1Thg6ei2GpmWdZ6ZCPRop5WulXJraBSXNny04t1/ktVxTbFJhY0xz9Svt5PiJr2tPSBw15rn0i/cujGoYzBOnw==" workbookSaltValue="FRGqq4070TS/POAHAVqTZA==" workbookSpinCount="100000" lockStructure="1"/>
  <bookViews>
    <workbookView xWindow="-15" yWindow="-15" windowWidth="10320" windowHeight="8175" xr2:uid="{00000000-000D-0000-FFFF-FFFF00000000}"/>
  </bookViews>
  <sheets>
    <sheet name="DIRECTIONS" sheetId="53" r:id="rId1"/>
    <sheet name="Jan" sheetId="40" r:id="rId2"/>
    <sheet name="Feb" sheetId="52" r:id="rId3"/>
    <sheet name="Mar" sheetId="51" r:id="rId4"/>
    <sheet name="Apr" sheetId="50" r:id="rId5"/>
    <sheet name="May" sheetId="49" r:id="rId6"/>
    <sheet name="Jun" sheetId="48" r:id="rId7"/>
    <sheet name="Jul" sheetId="47" r:id="rId8"/>
    <sheet name="Aug" sheetId="46" r:id="rId9"/>
    <sheet name="Sep" sheetId="45" r:id="rId10"/>
    <sheet name="Oct" sheetId="44" r:id="rId11"/>
    <sheet name="Nov" sheetId="43" r:id="rId12"/>
    <sheet name="Dec" sheetId="42" r:id="rId13"/>
  </sheets>
  <definedNames>
    <definedName name="_xlnm.Print_Area" localSheetId="4">Apr!$A$1:$S$48,Apr!$K$49:$S$96</definedName>
    <definedName name="_xlnm.Print_Area" localSheetId="8">Aug!$A$1:$S$48,Aug!$K$49:$S$96</definedName>
    <definedName name="_xlnm.Print_Area" localSheetId="12">Dec!$A$1:$S$48,Dec!$K$49:$S$96</definedName>
    <definedName name="_xlnm.Print_Area" localSheetId="2">Feb!$A$1:$S$48,Feb!$K$49:$S$96</definedName>
    <definedName name="_xlnm.Print_Area" localSheetId="1">Jan!$A$1:$S$48,Jan!$K$49:$S$96</definedName>
    <definedName name="_xlnm.Print_Area" localSheetId="7">Jul!$A$1:$S$48,Jul!$K$49:$S$96</definedName>
    <definedName name="_xlnm.Print_Area" localSheetId="6">Jun!$A$1:$S$48,Jun!$K$49:$S$96</definedName>
    <definedName name="_xlnm.Print_Area" localSheetId="3">Mar!$A$1:$S$48,Mar!$K$49:$S$96</definedName>
    <definedName name="_xlnm.Print_Area" localSheetId="5">May!$A$1:$S$48,May!$K$49:$S$96</definedName>
    <definedName name="_xlnm.Print_Area" localSheetId="11">Nov!$A$1:$S$48,Nov!$K$49:$S$96</definedName>
    <definedName name="_xlnm.Print_Area" localSheetId="10">Oct!$A$1:$S$48,Oct!$K$49:$S$96</definedName>
    <definedName name="_xlnm.Print_Area" localSheetId="9">Sep!$A$1:$S$48,Sep!$K$49:$S$96</definedName>
  </definedNames>
  <calcPr calcId="191029"/>
</workbook>
</file>

<file path=xl/calcChain.xml><?xml version="1.0" encoding="utf-8"?>
<calcChain xmlns="http://schemas.openxmlformats.org/spreadsheetml/2006/main">
  <c r="B3" i="51" l="1"/>
  <c r="B3" i="50"/>
  <c r="B3" i="49"/>
  <c r="B3" i="48"/>
  <c r="B3" i="47"/>
  <c r="B3" i="46"/>
  <c r="B3" i="45"/>
  <c r="B3" i="44"/>
  <c r="B3" i="43"/>
  <c r="B3" i="42"/>
  <c r="B3" i="52"/>
  <c r="K3" i="51" l="1"/>
  <c r="K3" i="50"/>
  <c r="K3" i="49"/>
  <c r="K3" i="48"/>
  <c r="K3" i="47"/>
  <c r="K3" i="46"/>
  <c r="K3" i="45"/>
  <c r="K3" i="44"/>
  <c r="K3" i="43"/>
  <c r="K3" i="42"/>
  <c r="K3" i="52"/>
  <c r="J51" i="51"/>
  <c r="J51" i="50"/>
  <c r="J51" i="49"/>
  <c r="J51" i="48"/>
  <c r="J51" i="47"/>
  <c r="J51" i="46"/>
  <c r="J51" i="45"/>
  <c r="J51" i="44"/>
  <c r="J51" i="43"/>
  <c r="J51" i="42"/>
  <c r="J51" i="52"/>
  <c r="K3" i="40"/>
  <c r="K51" i="40"/>
  <c r="Q22" i="40"/>
  <c r="H2" i="51" l="1"/>
  <c r="H2" i="50"/>
  <c r="H2" i="49"/>
  <c r="H2" i="48"/>
  <c r="H2" i="47"/>
  <c r="H2" i="46"/>
  <c r="H2" i="45"/>
  <c r="H2" i="44"/>
  <c r="H2" i="43"/>
  <c r="H2" i="42"/>
  <c r="H2" i="52"/>
  <c r="S2" i="52"/>
  <c r="S2" i="51"/>
  <c r="S2" i="50"/>
  <c r="S2" i="49"/>
  <c r="S2" i="48"/>
  <c r="S2" i="47"/>
  <c r="S2" i="46"/>
  <c r="S2" i="45"/>
  <c r="S2" i="44"/>
  <c r="S2" i="43"/>
  <c r="S2" i="42"/>
  <c r="S2" i="40"/>
  <c r="Q71" i="51" l="1"/>
  <c r="Q71" i="50"/>
  <c r="Q71" i="49"/>
  <c r="Q71" i="48"/>
  <c r="Q71" i="47"/>
  <c r="Q71" i="46"/>
  <c r="Q71" i="45"/>
  <c r="Q71" i="44"/>
  <c r="Q71" i="43"/>
  <c r="Q71" i="42"/>
  <c r="Q71" i="52"/>
  <c r="Q69" i="51"/>
  <c r="Q69" i="50"/>
  <c r="Q69" i="49"/>
  <c r="Q69" i="48"/>
  <c r="Q69" i="47"/>
  <c r="Q69" i="46"/>
  <c r="Q69" i="45"/>
  <c r="Q69" i="44"/>
  <c r="Q69" i="43"/>
  <c r="Q69" i="42"/>
  <c r="Q69" i="52"/>
  <c r="Q67" i="51"/>
  <c r="Q67" i="50"/>
  <c r="Q67" i="49"/>
  <c r="Q67" i="48"/>
  <c r="Q67" i="47"/>
  <c r="Q67" i="46"/>
  <c r="Q67" i="45"/>
  <c r="Q67" i="44"/>
  <c r="Q67" i="43"/>
  <c r="Q67" i="42"/>
  <c r="Q67" i="52"/>
  <c r="Q65" i="51"/>
  <c r="Q65" i="50"/>
  <c r="Q65" i="49"/>
  <c r="Q65" i="48"/>
  <c r="Q65" i="47"/>
  <c r="Q65" i="46"/>
  <c r="Q65" i="45"/>
  <c r="Q65" i="44"/>
  <c r="Q65" i="43"/>
  <c r="Q65" i="42"/>
  <c r="Q65" i="52"/>
  <c r="Q63" i="51"/>
  <c r="Q63" i="50"/>
  <c r="Q63" i="49"/>
  <c r="Q63" i="48"/>
  <c r="Q63" i="47"/>
  <c r="Q63" i="46"/>
  <c r="Q63" i="45"/>
  <c r="Q63" i="44"/>
  <c r="Q63" i="43"/>
  <c r="Q63" i="42"/>
  <c r="Q63" i="52"/>
  <c r="Q61" i="51"/>
  <c r="Q61" i="50"/>
  <c r="Q61" i="49"/>
  <c r="Q61" i="48"/>
  <c r="Q61" i="47"/>
  <c r="Q61" i="46"/>
  <c r="Q61" i="45"/>
  <c r="Q61" i="44"/>
  <c r="Q61" i="43"/>
  <c r="Q61" i="42"/>
  <c r="Q61" i="52"/>
  <c r="K49" i="51" l="1"/>
  <c r="K49" i="50"/>
  <c r="K49" i="49"/>
  <c r="K49" i="48"/>
  <c r="K49" i="47"/>
  <c r="K49" i="46"/>
  <c r="K49" i="45"/>
  <c r="K49" i="44"/>
  <c r="K49" i="43"/>
  <c r="K49" i="42"/>
  <c r="K49" i="52"/>
  <c r="S50" i="51"/>
  <c r="S50" i="50"/>
  <c r="S50" i="49"/>
  <c r="S50" i="48"/>
  <c r="S50" i="47"/>
  <c r="S50" i="46"/>
  <c r="S50" i="45"/>
  <c r="S50" i="44"/>
  <c r="S50" i="43"/>
  <c r="S50" i="42"/>
  <c r="S50" i="52"/>
  <c r="S50" i="40"/>
  <c r="K49" i="40"/>
  <c r="Q43" i="40"/>
  <c r="Q56" i="40" s="1"/>
  <c r="Q82" i="40" s="1"/>
  <c r="Q43" i="52"/>
  <c r="Q56" i="52" s="1"/>
  <c r="Q82" i="52" s="1"/>
  <c r="Q43" i="51"/>
  <c r="Q56" i="51" s="1"/>
  <c r="Q82" i="51" s="1"/>
  <c r="Q43" i="50"/>
  <c r="Q56" i="50" s="1"/>
  <c r="Q82" i="50" s="1"/>
  <c r="Q43" i="49"/>
  <c r="Q56" i="49" s="1"/>
  <c r="Q82" i="49" s="1"/>
  <c r="Q43" i="48"/>
  <c r="Q56" i="48" s="1"/>
  <c r="Q82" i="48" s="1"/>
  <c r="Q43" i="47"/>
  <c r="Q56" i="47" s="1"/>
  <c r="Q82" i="47" s="1"/>
  <c r="Q43" i="46"/>
  <c r="Q56" i="46" s="1"/>
  <c r="Q82" i="46" s="1"/>
  <c r="Q43" i="45"/>
  <c r="Q56" i="45" s="1"/>
  <c r="Q82" i="45" s="1"/>
  <c r="Q43" i="44"/>
  <c r="Q56" i="44" s="1"/>
  <c r="Q82" i="44" s="1"/>
  <c r="Q43" i="43"/>
  <c r="Q56" i="43" s="1"/>
  <c r="Q82" i="43" s="1"/>
  <c r="Q43" i="42"/>
  <c r="Q56" i="42" s="1"/>
  <c r="Q82" i="42" s="1"/>
  <c r="Q10" i="40"/>
  <c r="D48" i="40"/>
  <c r="H46" i="40" s="1"/>
  <c r="H44" i="40"/>
  <c r="Q13" i="40" s="1"/>
  <c r="H44" i="52"/>
  <c r="H44" i="51"/>
  <c r="Q13" i="51" s="1"/>
  <c r="H44" i="50"/>
  <c r="Q13" i="50" s="1"/>
  <c r="H44" i="49"/>
  <c r="Q13" i="49" s="1"/>
  <c r="H44" i="48"/>
  <c r="H44" i="47"/>
  <c r="Q13" i="47" s="1"/>
  <c r="H44" i="46"/>
  <c r="Q13" i="46" s="1"/>
  <c r="H44" i="45"/>
  <c r="Q13" i="45" s="1"/>
  <c r="H44" i="44"/>
  <c r="Q13" i="44" s="1"/>
  <c r="H44" i="43"/>
  <c r="Q13" i="43" s="1"/>
  <c r="H44" i="42"/>
  <c r="Q13" i="42" s="1"/>
  <c r="L47" i="40"/>
  <c r="N47" i="40"/>
  <c r="L93" i="40"/>
  <c r="N93" i="40"/>
  <c r="L47" i="52"/>
  <c r="N47" i="52"/>
  <c r="L93" i="52"/>
  <c r="N93" i="52"/>
  <c r="L47" i="51"/>
  <c r="N47" i="51"/>
  <c r="L93" i="51"/>
  <c r="N93" i="51"/>
  <c r="L47" i="50"/>
  <c r="N47" i="50"/>
  <c r="L93" i="50"/>
  <c r="N93" i="50"/>
  <c r="L47" i="49"/>
  <c r="N47" i="49"/>
  <c r="L93" i="49"/>
  <c r="N93" i="49"/>
  <c r="L47" i="48"/>
  <c r="N47" i="48"/>
  <c r="L93" i="48"/>
  <c r="N93" i="48"/>
  <c r="L47" i="47"/>
  <c r="N47" i="47"/>
  <c r="L93" i="47"/>
  <c r="N93" i="47"/>
  <c r="L47" i="46"/>
  <c r="N47" i="46"/>
  <c r="L93" i="46"/>
  <c r="N93" i="46"/>
  <c r="L47" i="45"/>
  <c r="N47" i="45"/>
  <c r="L93" i="45"/>
  <c r="N93" i="45"/>
  <c r="L47" i="44"/>
  <c r="N47" i="44"/>
  <c r="L93" i="44"/>
  <c r="N93" i="44"/>
  <c r="L47" i="43"/>
  <c r="N47" i="43"/>
  <c r="L93" i="43"/>
  <c r="N93" i="43"/>
  <c r="L47" i="42"/>
  <c r="N47" i="42"/>
  <c r="L93" i="42"/>
  <c r="N93" i="42"/>
  <c r="Q79" i="52"/>
  <c r="Q77" i="52"/>
  <c r="Q75" i="52"/>
  <c r="Q73" i="52"/>
  <c r="Q59" i="52"/>
  <c r="Q57" i="52"/>
  <c r="Q79" i="51"/>
  <c r="Q77" i="51"/>
  <c r="Q75" i="51"/>
  <c r="Q73" i="51"/>
  <c r="Q59" i="51"/>
  <c r="Q57" i="51"/>
  <c r="Q79" i="50"/>
  <c r="Q77" i="50"/>
  <c r="Q75" i="50"/>
  <c r="Q73" i="50"/>
  <c r="Q59" i="50"/>
  <c r="Q57" i="50"/>
  <c r="Q79" i="49"/>
  <c r="Q77" i="49"/>
  <c r="Q75" i="49"/>
  <c r="Q73" i="49"/>
  <c r="Q59" i="49"/>
  <c r="Q57" i="49"/>
  <c r="Q79" i="48"/>
  <c r="Q77" i="48"/>
  <c r="Q75" i="48"/>
  <c r="Q73" i="48"/>
  <c r="Q59" i="48"/>
  <c r="Q57" i="48"/>
  <c r="Q79" i="47"/>
  <c r="Q77" i="47"/>
  <c r="Q75" i="47"/>
  <c r="Q73" i="47"/>
  <c r="Q59" i="47"/>
  <c r="Q57" i="47"/>
  <c r="Q79" i="46"/>
  <c r="Q77" i="46"/>
  <c r="Q75" i="46"/>
  <c r="Q73" i="46"/>
  <c r="Q59" i="46"/>
  <c r="Q57" i="46"/>
  <c r="Q79" i="45"/>
  <c r="Q77" i="45"/>
  <c r="Q75" i="45"/>
  <c r="Q73" i="45"/>
  <c r="Q59" i="45"/>
  <c r="Q57" i="45"/>
  <c r="Q79" i="44"/>
  <c r="Q77" i="44"/>
  <c r="Q75" i="44"/>
  <c r="Q73" i="44"/>
  <c r="Q59" i="44"/>
  <c r="Q57" i="44"/>
  <c r="Q79" i="43"/>
  <c r="Q77" i="43"/>
  <c r="Q75" i="43"/>
  <c r="Q73" i="43"/>
  <c r="Q59" i="43"/>
  <c r="Q57" i="43"/>
  <c r="Q79" i="42"/>
  <c r="Q77" i="42"/>
  <c r="Q75" i="42"/>
  <c r="Q73" i="42"/>
  <c r="Q59" i="42"/>
  <c r="Q57" i="42"/>
  <c r="B1" i="50"/>
  <c r="K1" i="50"/>
  <c r="Q26" i="50"/>
  <c r="Q28" i="50"/>
  <c r="Q30" i="50"/>
  <c r="Q38" i="50"/>
  <c r="Q36" i="50"/>
  <c r="Q34" i="50"/>
  <c r="Q32" i="50"/>
  <c r="Q40" i="50"/>
  <c r="B1" i="46"/>
  <c r="K1" i="46"/>
  <c r="Q26" i="46"/>
  <c r="Q28" i="46"/>
  <c r="Q30" i="46"/>
  <c r="Q38" i="46"/>
  <c r="Q36" i="46"/>
  <c r="Q34" i="46"/>
  <c r="Q32" i="46"/>
  <c r="Q40" i="46"/>
  <c r="B1" i="42"/>
  <c r="K1" i="42"/>
  <c r="Q26" i="42"/>
  <c r="Q28" i="42"/>
  <c r="Q30" i="42"/>
  <c r="Q38" i="42"/>
  <c r="Q36" i="42"/>
  <c r="Q34" i="42"/>
  <c r="Q32" i="42"/>
  <c r="Q40" i="42"/>
  <c r="B1" i="52"/>
  <c r="K1" i="52"/>
  <c r="Q26" i="52"/>
  <c r="Q28" i="52"/>
  <c r="Q30" i="52"/>
  <c r="Q38" i="52"/>
  <c r="Q36" i="52"/>
  <c r="Q34" i="52"/>
  <c r="Q32" i="52"/>
  <c r="Q40" i="52"/>
  <c r="K1" i="40"/>
  <c r="B1" i="47"/>
  <c r="K1" i="47"/>
  <c r="Q26" i="47"/>
  <c r="Q28" i="47"/>
  <c r="Q30" i="47"/>
  <c r="Q38" i="47"/>
  <c r="Q36" i="47"/>
  <c r="Q34" i="47"/>
  <c r="Q32" i="47"/>
  <c r="Q40" i="47"/>
  <c r="B1" i="48"/>
  <c r="K1" i="48"/>
  <c r="Q26" i="48"/>
  <c r="Q28" i="48"/>
  <c r="Q30" i="48"/>
  <c r="Q38" i="48"/>
  <c r="Q36" i="48"/>
  <c r="Q34" i="48"/>
  <c r="Q32" i="48"/>
  <c r="Q40" i="48"/>
  <c r="B1" i="51"/>
  <c r="K1" i="51"/>
  <c r="Q26" i="51"/>
  <c r="Q28" i="51"/>
  <c r="Q30" i="51"/>
  <c r="Q38" i="51"/>
  <c r="Q36" i="51"/>
  <c r="Q34" i="51"/>
  <c r="Q32" i="51"/>
  <c r="Q40" i="51"/>
  <c r="B1" i="49"/>
  <c r="K1" i="49"/>
  <c r="Q26" i="49"/>
  <c r="Q28" i="49"/>
  <c r="Q30" i="49"/>
  <c r="Q38" i="49"/>
  <c r="Q36" i="49"/>
  <c r="Q34" i="49"/>
  <c r="Q32" i="49"/>
  <c r="Q40" i="49"/>
  <c r="B1" i="43"/>
  <c r="K1" i="43"/>
  <c r="Q26" i="43"/>
  <c r="Q28" i="43"/>
  <c r="Q30" i="43"/>
  <c r="Q38" i="43"/>
  <c r="Q36" i="43"/>
  <c r="Q34" i="43"/>
  <c r="Q32" i="43"/>
  <c r="Q40" i="43"/>
  <c r="B1" i="44"/>
  <c r="K1" i="44"/>
  <c r="Q26" i="44"/>
  <c r="Q28" i="44"/>
  <c r="Q30" i="44"/>
  <c r="Q38" i="44"/>
  <c r="Q36" i="44"/>
  <c r="Q34" i="44"/>
  <c r="Q32" i="44"/>
  <c r="Q40" i="44"/>
  <c r="B1" i="45"/>
  <c r="K1" i="45"/>
  <c r="Q26" i="45"/>
  <c r="Q28" i="45"/>
  <c r="Q30" i="45"/>
  <c r="Q38" i="45"/>
  <c r="Q36" i="45"/>
  <c r="Q34" i="45"/>
  <c r="Q32" i="45"/>
  <c r="Q40" i="45"/>
  <c r="Q20" i="40" l="1"/>
  <c r="Q11" i="40"/>
  <c r="Q12" i="40" s="1"/>
  <c r="Q20" i="43"/>
  <c r="Q22" i="43" s="1"/>
  <c r="Q20" i="47"/>
  <c r="Q22" i="47" s="1"/>
  <c r="Q20" i="51"/>
  <c r="Q22" i="51" s="1"/>
  <c r="Q20" i="42"/>
  <c r="Q22" i="42" s="1"/>
  <c r="Q20" i="44"/>
  <c r="Q22" i="44" s="1"/>
  <c r="Q20" i="48"/>
  <c r="Q22" i="48" s="1"/>
  <c r="Q20" i="52"/>
  <c r="Q22" i="52" s="1"/>
  <c r="Q20" i="46"/>
  <c r="Q22" i="46" s="1"/>
  <c r="Q20" i="50"/>
  <c r="Q22" i="50" s="1"/>
  <c r="Q20" i="45"/>
  <c r="Q22" i="45" s="1"/>
  <c r="Q20" i="49"/>
  <c r="Q22" i="49" s="1"/>
  <c r="Q15" i="40"/>
  <c r="S21" i="40" s="1"/>
  <c r="D9" i="52"/>
  <c r="H48" i="40"/>
  <c r="Q13" i="48"/>
  <c r="Q13" i="52"/>
  <c r="S14" i="40" l="1"/>
  <c r="Q44" i="40"/>
  <c r="Q45" i="40" s="1"/>
  <c r="Q83" i="40"/>
  <c r="Q84" i="40" s="1"/>
  <c r="Q10" i="52"/>
  <c r="D48" i="52"/>
  <c r="Q11" i="52" l="1"/>
  <c r="Q12" i="52" s="1"/>
  <c r="Q15" i="52" s="1"/>
  <c r="H46" i="52"/>
  <c r="S21" i="52" l="1"/>
  <c r="Q83" i="52"/>
  <c r="Q84" i="52" s="1"/>
  <c r="Q44" i="52"/>
  <c r="Q45" i="52" s="1"/>
  <c r="S14" i="52"/>
  <c r="D9" i="51"/>
  <c r="H48" i="52"/>
  <c r="Q10" i="51" l="1"/>
  <c r="D48" i="51"/>
  <c r="H46" i="51" l="1"/>
  <c r="Q11" i="51"/>
  <c r="Q12" i="51" s="1"/>
  <c r="Q15" i="51" s="1"/>
  <c r="S14" i="51" l="1"/>
  <c r="H48" i="51"/>
  <c r="D9" i="50"/>
  <c r="Q44" i="51"/>
  <c r="Q45" i="51" s="1"/>
  <c r="Q83" i="51"/>
  <c r="Q84" i="51" s="1"/>
  <c r="S21" i="51"/>
  <c r="D48" i="50" l="1"/>
  <c r="Q10" i="50"/>
  <c r="Q11" i="50" l="1"/>
  <c r="Q12" i="50" s="1"/>
  <c r="Q15" i="50" s="1"/>
  <c r="H46" i="50"/>
  <c r="S21" i="50" l="1"/>
  <c r="Q83" i="50"/>
  <c r="Q84" i="50" s="1"/>
  <c r="Q44" i="50"/>
  <c r="Q45" i="50" s="1"/>
  <c r="S14" i="50"/>
  <c r="D9" i="49"/>
  <c r="H48" i="50"/>
  <c r="Q10" i="49" l="1"/>
  <c r="D48" i="49"/>
  <c r="H46" i="49" l="1"/>
  <c r="Q11" i="49"/>
  <c r="Q12" i="49" s="1"/>
  <c r="Q15" i="49" s="1"/>
  <c r="Q44" i="49" l="1"/>
  <c r="Q45" i="49" s="1"/>
  <c r="Q83" i="49"/>
  <c r="Q84" i="49" s="1"/>
  <c r="S21" i="49"/>
  <c r="S14" i="49"/>
  <c r="D9" i="48"/>
  <c r="H48" i="49"/>
  <c r="Q10" i="48" l="1"/>
  <c r="D48" i="48"/>
  <c r="Q11" i="48" l="1"/>
  <c r="Q12" i="48" s="1"/>
  <c r="Q15" i="48" s="1"/>
  <c r="H46" i="48"/>
  <c r="Q83" i="48" l="1"/>
  <c r="Q84" i="48" s="1"/>
  <c r="Q44" i="48"/>
  <c r="Q45" i="48" s="1"/>
  <c r="S21" i="48"/>
  <c r="S14" i="48"/>
  <c r="D9" i="47"/>
  <c r="H48" i="48"/>
  <c r="Q10" i="47" l="1"/>
  <c r="D48" i="47"/>
  <c r="H46" i="47" l="1"/>
  <c r="Q11" i="47"/>
  <c r="Q12" i="47" s="1"/>
  <c r="Q15" i="47" s="1"/>
  <c r="H48" i="47" l="1"/>
  <c r="S14" i="47"/>
  <c r="D9" i="46"/>
  <c r="Q44" i="47"/>
  <c r="Q45" i="47" s="1"/>
  <c r="Q83" i="47"/>
  <c r="Q84" i="47" s="1"/>
  <c r="S21" i="47"/>
  <c r="Q10" i="46" l="1"/>
  <c r="D48" i="46"/>
  <c r="Q11" i="46" l="1"/>
  <c r="Q12" i="46" s="1"/>
  <c r="Q15" i="46" s="1"/>
  <c r="H46" i="46"/>
  <c r="S21" i="46" l="1"/>
  <c r="Q83" i="46"/>
  <c r="Q84" i="46" s="1"/>
  <c r="Q44" i="46"/>
  <c r="Q45" i="46" s="1"/>
  <c r="S14" i="46"/>
  <c r="D9" i="45"/>
  <c r="H48" i="46"/>
  <c r="Q10" i="45" l="1"/>
  <c r="D48" i="45"/>
  <c r="H46" i="45" l="1"/>
  <c r="Q11" i="45"/>
  <c r="Q12" i="45" s="1"/>
  <c r="Q15" i="45" s="1"/>
  <c r="Q44" i="45" l="1"/>
  <c r="Q45" i="45" s="1"/>
  <c r="Q83" i="45"/>
  <c r="Q84" i="45" s="1"/>
  <c r="S21" i="45"/>
  <c r="S14" i="45"/>
  <c r="H48" i="45"/>
  <c r="D9" i="44"/>
  <c r="Q10" i="44" l="1"/>
  <c r="D48" i="44"/>
  <c r="Q11" i="44" l="1"/>
  <c r="Q12" i="44" s="1"/>
  <c r="Q15" i="44" s="1"/>
  <c r="H46" i="44"/>
  <c r="S14" i="44" l="1"/>
  <c r="D9" i="43"/>
  <c r="H48" i="44"/>
  <c r="S21" i="44"/>
  <c r="Q83" i="44"/>
  <c r="Q84" i="44" s="1"/>
  <c r="Q44" i="44"/>
  <c r="Q45" i="44" s="1"/>
  <c r="Q10" i="43" l="1"/>
  <c r="D48" i="43"/>
  <c r="H46" i="43" l="1"/>
  <c r="Q11" i="43"/>
  <c r="Q12" i="43" s="1"/>
  <c r="Q15" i="43" s="1"/>
  <c r="Q44" i="43" l="1"/>
  <c r="Q45" i="43" s="1"/>
  <c r="Q83" i="43"/>
  <c r="Q84" i="43" s="1"/>
  <c r="S21" i="43"/>
  <c r="S14" i="43"/>
  <c r="H48" i="43"/>
  <c r="D9" i="42"/>
  <c r="Q10" i="42" l="1"/>
  <c r="D48" i="42"/>
  <c r="Q11" i="42" l="1"/>
  <c r="Q12" i="42" s="1"/>
  <c r="Q15" i="42" s="1"/>
  <c r="H46" i="42"/>
  <c r="S14" i="42" l="1"/>
  <c r="H48" i="42"/>
  <c r="Q83" i="42"/>
  <c r="Q84" i="42" s="1"/>
  <c r="S21" i="42"/>
  <c r="Q44" i="42"/>
  <c r="Q45" i="42" s="1"/>
</calcChain>
</file>

<file path=xl/sharedStrings.xml><?xml version="1.0" encoding="utf-8"?>
<sst xmlns="http://schemas.openxmlformats.org/spreadsheetml/2006/main" count="1239" uniqueCount="153">
  <si>
    <t>Amount</t>
  </si>
  <si>
    <t>Date</t>
  </si>
  <si>
    <t>Year</t>
  </si>
  <si>
    <t>RECEIPTS</t>
  </si>
  <si>
    <t>EXPENDITURES</t>
  </si>
  <si>
    <t>Total Disbursements:</t>
  </si>
  <si>
    <t>Total to be accounted for:</t>
  </si>
  <si>
    <t>Balance brought forward</t>
  </si>
  <si>
    <t>January</t>
  </si>
  <si>
    <t>February</t>
  </si>
  <si>
    <t>March</t>
  </si>
  <si>
    <t>Actual book balance forward February 28</t>
  </si>
  <si>
    <t>Actual book balance forward March 31</t>
  </si>
  <si>
    <t>April</t>
  </si>
  <si>
    <t>Actual book balance forward April 30</t>
  </si>
  <si>
    <t>May</t>
  </si>
  <si>
    <t>Actual book balance forward May 31</t>
  </si>
  <si>
    <t>June</t>
  </si>
  <si>
    <t>Actual book balance forward June 30</t>
  </si>
  <si>
    <t>July</t>
  </si>
  <si>
    <t>Actual book balance forward July 31</t>
  </si>
  <si>
    <t>August</t>
  </si>
  <si>
    <t>Actual book balance forward August 31</t>
  </si>
  <si>
    <t>Actual book balance forward September 30</t>
  </si>
  <si>
    <t>October</t>
  </si>
  <si>
    <t>Actual book balance forward October 31</t>
  </si>
  <si>
    <t>Actual book balance forward November 30</t>
  </si>
  <si>
    <t>Actual book balance forward December 31</t>
  </si>
  <si>
    <t>AMOUNT</t>
  </si>
  <si>
    <t>TOTAL</t>
  </si>
  <si>
    <t>JANUARY</t>
  </si>
  <si>
    <t>BEGINNING BOOK BALANCE as of 1/01</t>
  </si>
  <si>
    <t>TOTAL RECEIPTS</t>
  </si>
  <si>
    <t>DEPOSITS IN TRANSIT</t>
  </si>
  <si>
    <t>TOTAL TO BE ACCOUNTED FOR</t>
  </si>
  <si>
    <t>TOTAL DISBURSEMENTS</t>
  </si>
  <si>
    <t>BANK ERRORS</t>
  </si>
  <si>
    <t>( + OR - )</t>
  </si>
  <si>
    <t>ENDING BOOK BALANCE as of 1/31</t>
  </si>
  <si>
    <t>ENDING BANK BALANCE as of 1/31</t>
  </si>
  <si>
    <t>Difference</t>
  </si>
  <si>
    <t>BANK RECONCILEMENT</t>
  </si>
  <si>
    <t>November</t>
  </si>
  <si>
    <t>December</t>
  </si>
  <si>
    <t>AS OF 1/31</t>
  </si>
  <si>
    <t>BANK #1 - ACCOUNT #</t>
  </si>
  <si>
    <t>BANK #2 - ACCOUNT #</t>
  </si>
  <si>
    <t>BANK #4 - ACCOUNT #</t>
  </si>
  <si>
    <t>BANK #3 - ACCOUNT #</t>
  </si>
  <si>
    <t>BANK #5 - ACCOUNT #</t>
  </si>
  <si>
    <t>BANK #6 - ACCOUNT #</t>
  </si>
  <si>
    <t>BANK #7 - ACCOUNT #</t>
  </si>
  <si>
    <t>BANK #8 - ACCOUNT #</t>
  </si>
  <si>
    <t>TOTAL SAVINGS &amp; INVESTMENT ACCTS</t>
  </si>
  <si>
    <t>TOTAL NET WORTH:</t>
  </si>
  <si>
    <t>FEBRUARY</t>
  </si>
  <si>
    <t>BEGINNING BOOK BALANCE as of 2/01</t>
  </si>
  <si>
    <t>ENDING BOOK BALANCE as of 2/28</t>
  </si>
  <si>
    <t>ENDING BANK BALANCE as of 2/28</t>
  </si>
  <si>
    <t>AS OF 2/28</t>
  </si>
  <si>
    <t>BEGINNING BOOK BALANCE as of 3/01</t>
  </si>
  <si>
    <t>ENDING BOOK BALANCE as of 3/31</t>
  </si>
  <si>
    <t>ENDING BANK BALANCE as of 3/31</t>
  </si>
  <si>
    <t>AS OF 3/31</t>
  </si>
  <si>
    <t>APRIL</t>
  </si>
  <si>
    <t>BEGINNING BOOK BALANCE as of 4/01</t>
  </si>
  <si>
    <t>ENDING BOOK BALANCE as of 4/30</t>
  </si>
  <si>
    <t>ENDING BANK BALANCE as of 4/30</t>
  </si>
  <si>
    <t>AS OF 4/30</t>
  </si>
  <si>
    <t>BEGINNING BOOK BALANCE as of 5/01</t>
  </si>
  <si>
    <t>MAY</t>
  </si>
  <si>
    <t>ENDING BOOK BALANCE as of 5/31</t>
  </si>
  <si>
    <t>ENDING BANK BALANCE as of 5/31</t>
  </si>
  <si>
    <t>AS OF 5/31</t>
  </si>
  <si>
    <t>JUNE</t>
  </si>
  <si>
    <t>BEGINNING BOOK BALANCE as of 6/01</t>
  </si>
  <si>
    <t>ENDING BOOK BALANCE as of 6/30</t>
  </si>
  <si>
    <t>ENDING BANK BALANCE as of 6/30</t>
  </si>
  <si>
    <t>AS OF 6/30</t>
  </si>
  <si>
    <t>JULY</t>
  </si>
  <si>
    <t>ENDING BOOK BALANCE as of 7/31</t>
  </si>
  <si>
    <t>ENDING BANK BALANCE as of 7/31</t>
  </si>
  <si>
    <t>AS OF 7/31</t>
  </si>
  <si>
    <t>AUGUST</t>
  </si>
  <si>
    <t>BEGINNING BOOK BALANCE as of 8/01</t>
  </si>
  <si>
    <t>ENDING BOOK BALANCE as of 8/31</t>
  </si>
  <si>
    <t>ENDING BANK BALANCE as of 8/31</t>
  </si>
  <si>
    <t>AS OF 8/31</t>
  </si>
  <si>
    <t>September</t>
  </si>
  <si>
    <t>SEPTEMBER</t>
  </si>
  <si>
    <t>BEGINNING BOOK BALANCE as of 9/01</t>
  </si>
  <si>
    <t>ENDING BOOK BALANCE as of 9/30</t>
  </si>
  <si>
    <t>ENDING BANK BALANCE as of 9/30</t>
  </si>
  <si>
    <t>AS OF 9/30</t>
  </si>
  <si>
    <t>OCTOBER</t>
  </si>
  <si>
    <t>BEGINNING BOOK BALANCE as of 10/01</t>
  </si>
  <si>
    <t>ENDING BOOK BALANCE as of 10/31</t>
  </si>
  <si>
    <t>ENDING BANK BALANCE as of 10/31</t>
  </si>
  <si>
    <t>AS OF 10/31</t>
  </si>
  <si>
    <t>NOVEMBER</t>
  </si>
  <si>
    <t>BEGINNING BOOK BALANCE as of 11/01</t>
  </si>
  <si>
    <t>ENDING BOOK BALANCE as of 11/30</t>
  </si>
  <si>
    <t>ENDING BANK BALANCE as of 11/30</t>
  </si>
  <si>
    <t>AS OF 11/30</t>
  </si>
  <si>
    <t>DECEMBER</t>
  </si>
  <si>
    <t>BEGINNING BOOK BALANCE as of 12/01</t>
  </si>
  <si>
    <t>ENDING BOOK BALANCE as of 12/31</t>
  </si>
  <si>
    <t>ENDING BANK BALANCE as of 12/31</t>
  </si>
  <si>
    <t>AS OF 12/31</t>
  </si>
  <si>
    <t>January Sheet Only</t>
  </si>
  <si>
    <t>WHEREVER THE YELLOW APPEARS YOU MAY HAVE TO ENTER VALUES OR TEXT</t>
  </si>
  <si>
    <t>TO RECONCILE FOR THE MONTH, FILL IN THE YELLOW CELLS WITH THE CORRECT DATA</t>
  </si>
  <si>
    <t>THE ENDING BOOK BALANCE WILL AUTOMATICALLY START THE NEXT MONTH</t>
  </si>
  <si>
    <t>CLICK ON CELL B-1, HIT F2 KEY AND ADD YOUR LOCAL NUMBER - EXAMPLE 03-4235</t>
  </si>
  <si>
    <t>ENTER THE CURRENT YEAR IN CELL  H-2</t>
  </si>
  <si>
    <t>START BY INSERTING THE CORRECT BEGINNING BOOK BALANCE IN D-9</t>
  </si>
  <si>
    <t>SAVINGS AND INVESTMENTS</t>
  </si>
  <si>
    <t>January Sheet only</t>
  </si>
  <si>
    <t>Every month</t>
  </si>
  <si>
    <t>ENTER THE VALUE OF THE SAVINGS AND INVESTMENT ACCOUNTS</t>
  </si>
  <si>
    <t>VERIFY EACH MONTH THAT THE VALUE IN H-46 MATCHES THAT WITH THE FINANCIAL</t>
  </si>
  <si>
    <t>SECRETARY'S CASH BOOK BALANCE.</t>
  </si>
  <si>
    <t xml:space="preserve"> </t>
  </si>
  <si>
    <t xml:space="preserve">                                           AFL-CIO-CLC</t>
  </si>
  <si>
    <t>Actual book balance forward January 31</t>
  </si>
  <si>
    <t>UNITED STEELWORKERS - LOCAL UNION NO.</t>
  </si>
  <si>
    <t>BANK #9 - ACCOUNT #</t>
  </si>
  <si>
    <t>BANK #10 - ACCOUNT #</t>
  </si>
  <si>
    <t>BANK #11 - ACCOUNT #</t>
  </si>
  <si>
    <t>BANK #12 - ACCOUNT #</t>
  </si>
  <si>
    <t>BANK #13 - ACCOUNT #</t>
  </si>
  <si>
    <t>BANK #14 - ACCOUNT #</t>
  </si>
  <si>
    <t>BANK #15 - ACCOUNT #</t>
  </si>
  <si>
    <t>BANK #16 - ACCOUNT #</t>
  </si>
  <si>
    <t>BANK #17 - ACCOUNT #</t>
  </si>
  <si>
    <t>BANK #18 - ACCOUNT #</t>
  </si>
  <si>
    <t>BANK #19 - ACCOUNT #</t>
  </si>
  <si>
    <t>BANK #20 - ACCOUNT #</t>
  </si>
  <si>
    <t>SVGS. &amp; INVEST. ACCTS BAL FORWARD</t>
  </si>
  <si>
    <t>BEGIN PUTTING DATA INTO SHEET BEGINNING WITH EITHER CELL B-10 AND F-10</t>
  </si>
  <si>
    <t>PLEASE REFER TO THE FINANCIAL OFFICER'S MANUAL.</t>
  </si>
  <si>
    <t>ENTER THE NAME OF BANK AND ACCOUNT NUMBERS FOR EACH INVESTMENT</t>
  </si>
  <si>
    <t>AT THE END OF EACH MONTH, YOU MUST LIST ALL OUTSTANDING CHECKS</t>
  </si>
  <si>
    <t>THE TOTALS WILL AUTOMATICALLY APPEAR IN THE "OUTSTANDING CHECKS" CELL</t>
  </si>
  <si>
    <t>OUTSTANDING CHECKS</t>
  </si>
  <si>
    <t>CHECK #</t>
  </si>
  <si>
    <t>TOTAL OUTSTANDING CHECKS</t>
  </si>
  <si>
    <t>TOTAL CHECKING ACCOUNT</t>
  </si>
  <si>
    <t>SAVINGS, STOCKS, BONDS, CDS</t>
  </si>
  <si>
    <t>Treasurer Cash Book</t>
  </si>
  <si>
    <t>FOR FURTHER INSTRUCTION AND AID IN COMPLETING THE TREASURER CASH BOOK</t>
  </si>
  <si>
    <t>TREASURER BOOK</t>
  </si>
  <si>
    <t>AFL-CIO-CLC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</si>
</sst>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8" formatCode="&quot;$&quot;#,##0.00_);[Red]\(&quot;$&quot;#,##0.00\)"/>
    <numFmt numFmtId="164" formatCode="\ #,##0.00_);[Red]\(#,##0.00\)"/>
  </numFmts>
  <fonts count="16" x14ac:knownFonts="1">
    <font>
      <sz val="10"/>
      <name val="Arial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10"/>
      </bottom>
      <diagonal/>
    </border>
    <border>
      <left/>
      <right/>
      <top/>
      <bottom style="thin">
        <color indexed="12"/>
      </bottom>
      <diagonal/>
    </border>
    <border>
      <left/>
      <right/>
      <top style="thin">
        <color indexed="10"/>
      </top>
      <bottom/>
      <diagonal/>
    </border>
    <border>
      <left/>
      <right style="double">
        <color indexed="12"/>
      </right>
      <top style="thin">
        <color indexed="10"/>
      </top>
      <bottom style="thin">
        <color indexed="12"/>
      </bottom>
      <diagonal/>
    </border>
    <border>
      <left style="double">
        <color indexed="12"/>
      </left>
      <right/>
      <top style="thin">
        <color indexed="10"/>
      </top>
      <bottom style="thin">
        <color indexed="12"/>
      </bottom>
      <diagonal/>
    </border>
    <border>
      <left/>
      <right style="double">
        <color indexed="12"/>
      </right>
      <top style="thin">
        <color indexed="12"/>
      </top>
      <bottom style="thin">
        <color indexed="12"/>
      </bottom>
      <diagonal/>
    </border>
    <border>
      <left style="double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12"/>
      </right>
      <top style="thin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thin">
        <color indexed="12"/>
      </top>
      <bottom style="double">
        <color indexed="12"/>
      </bottom>
      <diagonal/>
    </border>
    <border>
      <left style="double">
        <color indexed="12"/>
      </left>
      <right/>
      <top style="thin">
        <color indexed="12"/>
      </top>
      <bottom style="double">
        <color indexed="12"/>
      </bottom>
      <diagonal/>
    </border>
    <border>
      <left/>
      <right style="double">
        <color indexed="12"/>
      </right>
      <top style="double">
        <color indexed="12"/>
      </top>
      <bottom style="thin">
        <color indexed="10"/>
      </bottom>
      <diagonal/>
    </border>
    <border>
      <left style="double">
        <color indexed="12"/>
      </left>
      <right/>
      <top style="double">
        <color indexed="12"/>
      </top>
      <bottom style="thin">
        <color indexed="10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thin">
        <color indexed="10"/>
      </bottom>
      <diagonal/>
    </border>
    <border>
      <left style="double">
        <color indexed="12"/>
      </left>
      <right style="double">
        <color indexed="12"/>
      </right>
      <top/>
      <bottom style="thin">
        <color indexed="12"/>
      </bottom>
      <diagonal/>
    </border>
    <border>
      <left style="double">
        <color indexed="12"/>
      </left>
      <right style="double">
        <color indexed="12"/>
      </right>
      <top style="thin">
        <color indexed="10"/>
      </top>
      <bottom style="thin">
        <color indexed="12"/>
      </bottom>
      <diagonal/>
    </border>
    <border>
      <left style="double">
        <color indexed="12"/>
      </left>
      <right style="double">
        <color indexed="12"/>
      </right>
      <top style="thin">
        <color indexed="12"/>
      </top>
      <bottom style="thin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double">
        <color indexed="12"/>
      </left>
      <right style="double">
        <color indexed="12"/>
      </right>
      <top/>
      <bottom style="double">
        <color indexed="12"/>
      </bottom>
      <diagonal/>
    </border>
    <border>
      <left/>
      <right style="double">
        <color indexed="12"/>
      </right>
      <top style="thin">
        <color indexed="12"/>
      </top>
      <bottom style="thin">
        <color indexed="10"/>
      </bottom>
      <diagonal/>
    </border>
    <border>
      <left style="double">
        <color indexed="12"/>
      </left>
      <right style="double">
        <color indexed="12"/>
      </right>
      <top style="thin">
        <color indexed="12"/>
      </top>
      <bottom style="thin">
        <color indexed="10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 style="double">
        <color indexed="12"/>
      </left>
      <right/>
      <top style="thin">
        <color indexed="12"/>
      </top>
      <bottom style="thin">
        <color indexed="10"/>
      </bottom>
      <diagonal/>
    </border>
    <border>
      <left style="double">
        <color indexed="12"/>
      </left>
      <right style="double">
        <color indexed="12"/>
      </right>
      <top style="thin">
        <color indexed="12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3">
    <xf numFmtId="0" fontId="0" fillId="0" borderId="0" xfId="0"/>
    <xf numFmtId="40" fontId="2" fillId="0" borderId="0" xfId="0" applyNumberFormat="1" applyFont="1"/>
    <xf numFmtId="40" fontId="2" fillId="0" borderId="0" xfId="0" applyNumberFormat="1" applyFont="1" applyBorder="1"/>
    <xf numFmtId="40" fontId="3" fillId="0" borderId="0" xfId="0" applyNumberFormat="1" applyFont="1"/>
    <xf numFmtId="40" fontId="2" fillId="0" borderId="1" xfId="0" applyNumberFormat="1" applyFont="1" applyBorder="1"/>
    <xf numFmtId="40" fontId="2" fillId="0" borderId="1" xfId="0" applyNumberFormat="1" applyFont="1" applyBorder="1" applyAlignment="1">
      <alignment horizontal="center"/>
    </xf>
    <xf numFmtId="40" fontId="2" fillId="0" borderId="2" xfId="0" applyNumberFormat="1" applyFont="1" applyBorder="1" applyAlignment="1">
      <alignment horizontal="center"/>
    </xf>
    <xf numFmtId="40" fontId="4" fillId="0" borderId="3" xfId="0" applyNumberFormat="1" applyFont="1" applyBorder="1"/>
    <xf numFmtId="40" fontId="4" fillId="0" borderId="3" xfId="0" applyNumberFormat="1" applyFont="1" applyBorder="1" applyAlignment="1">
      <alignment horizontal="center"/>
    </xf>
    <xf numFmtId="40" fontId="2" fillId="0" borderId="4" xfId="0" applyNumberFormat="1" applyFont="1" applyBorder="1"/>
    <xf numFmtId="40" fontId="2" fillId="0" borderId="5" xfId="0" applyNumberFormat="1" applyFont="1" applyBorder="1"/>
    <xf numFmtId="40" fontId="2" fillId="0" borderId="6" xfId="0" applyNumberFormat="1" applyFont="1" applyBorder="1"/>
    <xf numFmtId="40" fontId="2" fillId="0" borderId="7" xfId="0" applyNumberFormat="1" applyFont="1" applyBorder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10" xfId="0" applyFont="1" applyBorder="1" applyProtection="1"/>
    <xf numFmtId="0" fontId="5" fillId="0" borderId="0" xfId="0" applyFont="1" applyBorder="1" applyProtection="1"/>
    <xf numFmtId="2" fontId="6" fillId="0" borderId="0" xfId="0" applyNumberFormat="1" applyFont="1" applyAlignment="1" applyProtection="1">
      <alignment horizontal="center"/>
    </xf>
    <xf numFmtId="0" fontId="5" fillId="0" borderId="0" xfId="0" applyFont="1" applyProtection="1"/>
    <xf numFmtId="0" fontId="5" fillId="0" borderId="15" xfId="0" applyFont="1" applyBorder="1" applyProtection="1"/>
    <xf numFmtId="0" fontId="5" fillId="0" borderId="0" xfId="0" applyFont="1" applyAlignment="1" applyProtection="1">
      <alignment horizontal="center"/>
    </xf>
    <xf numFmtId="0" fontId="5" fillId="0" borderId="16" xfId="0" applyFont="1" applyBorder="1" applyProtection="1"/>
    <xf numFmtId="0" fontId="6" fillId="0" borderId="18" xfId="0" applyFont="1" applyBorder="1" applyAlignment="1" applyProtection="1"/>
    <xf numFmtId="0" fontId="5" fillId="0" borderId="18" xfId="0" applyFont="1" applyBorder="1" applyAlignment="1" applyProtection="1"/>
    <xf numFmtId="0" fontId="5" fillId="0" borderId="0" xfId="0" applyFont="1" applyBorder="1" applyAlignment="1" applyProtection="1"/>
    <xf numFmtId="0" fontId="5" fillId="0" borderId="19" xfId="0" applyFont="1" applyBorder="1" applyAlignment="1" applyProtection="1"/>
    <xf numFmtId="4" fontId="5" fillId="0" borderId="0" xfId="0" applyNumberFormat="1" applyFont="1" applyBorder="1" applyAlignment="1" applyProtection="1"/>
    <xf numFmtId="4" fontId="5" fillId="0" borderId="9" xfId="0" applyNumberFormat="1" applyFont="1" applyBorder="1" applyAlignment="1" applyProtection="1"/>
    <xf numFmtId="40" fontId="1" fillId="0" borderId="0" xfId="0" applyNumberFormat="1" applyFont="1"/>
    <xf numFmtId="40" fontId="8" fillId="0" borderId="0" xfId="0" applyNumberFormat="1" applyFont="1" applyAlignment="1">
      <alignment horizontal="center"/>
    </xf>
    <xf numFmtId="40" fontId="8" fillId="0" borderId="0" xfId="0" applyNumberFormat="1" applyFont="1" applyAlignment="1">
      <alignment horizontal="right"/>
    </xf>
    <xf numFmtId="1" fontId="8" fillId="0" borderId="13" xfId="0" applyNumberFormat="1" applyFont="1" applyBorder="1" applyAlignment="1">
      <alignment horizontal="center"/>
    </xf>
    <xf numFmtId="40" fontId="8" fillId="0" borderId="0" xfId="0" applyNumberFormat="1" applyFont="1"/>
    <xf numFmtId="40" fontId="8" fillId="0" borderId="0" xfId="0" applyNumberFormat="1" applyFont="1" applyAlignment="1">
      <alignment horizontal="left"/>
    </xf>
    <xf numFmtId="40" fontId="8" fillId="0" borderId="23" xfId="0" applyNumberFormat="1" applyFont="1" applyBorder="1"/>
    <xf numFmtId="40" fontId="8" fillId="0" borderId="24" xfId="0" applyNumberFormat="1" applyFont="1" applyBorder="1" applyAlignment="1">
      <alignment horizontal="center"/>
    </xf>
    <xf numFmtId="40" fontId="8" fillId="0" borderId="24" xfId="0" applyNumberFormat="1" applyFont="1" applyBorder="1"/>
    <xf numFmtId="40" fontId="8" fillId="0" borderId="25" xfId="0" applyNumberFormat="1" applyFont="1" applyBorder="1"/>
    <xf numFmtId="40" fontId="9" fillId="0" borderId="26" xfId="0" applyNumberFormat="1" applyFont="1" applyBorder="1"/>
    <xf numFmtId="40" fontId="9" fillId="0" borderId="27" xfId="0" applyNumberFormat="1" applyFont="1" applyBorder="1"/>
    <xf numFmtId="40" fontId="9" fillId="0" borderId="0" xfId="0" applyNumberFormat="1" applyFont="1"/>
    <xf numFmtId="17" fontId="10" fillId="0" borderId="28" xfId="0" applyNumberFormat="1" applyFont="1" applyBorder="1" applyAlignment="1">
      <alignment horizontal="center" shrinkToFit="1"/>
    </xf>
    <xf numFmtId="40" fontId="10" fillId="0" borderId="28" xfId="0" applyNumberFormat="1" applyFont="1" applyBorder="1"/>
    <xf numFmtId="1" fontId="10" fillId="0" borderId="28" xfId="0" applyNumberFormat="1" applyFont="1" applyBorder="1" applyAlignment="1">
      <alignment horizontal="center"/>
    </xf>
    <xf numFmtId="40" fontId="10" fillId="0" borderId="28" xfId="0" applyNumberFormat="1" applyFont="1" applyBorder="1" applyAlignment="1">
      <alignment shrinkToFit="1"/>
    </xf>
    <xf numFmtId="164" fontId="10" fillId="0" borderId="28" xfId="0" applyNumberFormat="1" applyFont="1" applyBorder="1"/>
    <xf numFmtId="40" fontId="10" fillId="0" borderId="0" xfId="0" applyNumberFormat="1" applyFont="1"/>
    <xf numFmtId="40" fontId="10" fillId="0" borderId="30" xfId="0" applyNumberFormat="1" applyFont="1" applyBorder="1"/>
    <xf numFmtId="40" fontId="10" fillId="0" borderId="31" xfId="0" applyNumberFormat="1" applyFont="1" applyBorder="1"/>
    <xf numFmtId="0" fontId="6" fillId="0" borderId="18" xfId="0" applyFont="1" applyBorder="1" applyProtection="1"/>
    <xf numFmtId="4" fontId="5" fillId="0" borderId="0" xfId="0" applyNumberFormat="1" applyFont="1" applyBorder="1" applyProtection="1"/>
    <xf numFmtId="0" fontId="6" fillId="0" borderId="18" xfId="0" applyFont="1" applyFill="1" applyBorder="1" applyProtection="1"/>
    <xf numFmtId="4" fontId="5" fillId="0" borderId="0" xfId="0" applyNumberFormat="1" applyFont="1" applyFill="1" applyBorder="1" applyAlignment="1" applyProtection="1">
      <alignment horizontal="right"/>
    </xf>
    <xf numFmtId="4" fontId="5" fillId="0" borderId="15" xfId="0" applyNumberFormat="1" applyFont="1" applyFill="1" applyBorder="1" applyAlignment="1" applyProtection="1">
      <alignment horizontal="right"/>
    </xf>
    <xf numFmtId="0" fontId="5" fillId="0" borderId="19" xfId="0" applyFont="1" applyFill="1" applyBorder="1" applyProtection="1"/>
    <xf numFmtId="0" fontId="5" fillId="0" borderId="9" xfId="0" applyFont="1" applyFill="1" applyBorder="1" applyProtection="1"/>
    <xf numFmtId="0" fontId="5" fillId="0" borderId="16" xfId="0" applyFont="1" applyFill="1" applyBorder="1" applyProtection="1"/>
    <xf numFmtId="40" fontId="2" fillId="0" borderId="32" xfId="0" applyNumberFormat="1" applyFont="1" applyBorder="1"/>
    <xf numFmtId="1" fontId="10" fillId="0" borderId="33" xfId="0" applyNumberFormat="1" applyFont="1" applyBorder="1" applyAlignment="1">
      <alignment horizontal="center"/>
    </xf>
    <xf numFmtId="40" fontId="10" fillId="0" borderId="33" xfId="0" applyNumberFormat="1" applyFont="1" applyBorder="1"/>
    <xf numFmtId="40" fontId="2" fillId="0" borderId="34" xfId="0" applyNumberFormat="1" applyFont="1" applyBorder="1"/>
    <xf numFmtId="40" fontId="10" fillId="0" borderId="35" xfId="0" applyNumberFormat="1" applyFont="1" applyBorder="1"/>
    <xf numFmtId="40" fontId="2" fillId="0" borderId="36" xfId="0" applyNumberFormat="1" applyFont="1" applyBorder="1"/>
    <xf numFmtId="40" fontId="2" fillId="0" borderId="37" xfId="0" applyNumberFormat="1" applyFont="1" applyBorder="1"/>
    <xf numFmtId="40" fontId="10" fillId="0" borderId="31" xfId="0" applyNumberFormat="1" applyFont="1" applyBorder="1" applyAlignment="1" applyProtection="1">
      <alignment shrinkToFit="1"/>
    </xf>
    <xf numFmtId="1" fontId="10" fillId="0" borderId="31" xfId="0" applyNumberFormat="1" applyFont="1" applyBorder="1" applyAlignment="1" applyProtection="1">
      <alignment horizontal="center"/>
    </xf>
    <xf numFmtId="40" fontId="10" fillId="0" borderId="38" xfId="0" applyNumberFormat="1" applyFont="1" applyBorder="1" applyAlignment="1" applyProtection="1">
      <alignment shrinkToFit="1"/>
    </xf>
    <xf numFmtId="40" fontId="10" fillId="0" borderId="31" xfId="0" applyNumberFormat="1" applyFont="1" applyBorder="1" applyProtection="1"/>
    <xf numFmtId="1" fontId="10" fillId="0" borderId="35" xfId="0" applyNumberFormat="1" applyFont="1" applyBorder="1" applyAlignment="1" applyProtection="1">
      <alignment horizontal="center"/>
    </xf>
    <xf numFmtId="40" fontId="10" fillId="0" borderId="35" xfId="0" applyNumberFormat="1" applyFont="1" applyBorder="1" applyAlignment="1" applyProtection="1">
      <alignment shrinkToFit="1"/>
    </xf>
    <xf numFmtId="1" fontId="10" fillId="0" borderId="33" xfId="0" applyNumberFormat="1" applyFont="1" applyBorder="1" applyAlignment="1" applyProtection="1">
      <alignment horizontal="center"/>
    </xf>
    <xf numFmtId="40" fontId="10" fillId="0" borderId="33" xfId="0" applyNumberFormat="1" applyFont="1" applyBorder="1" applyProtection="1"/>
    <xf numFmtId="40" fontId="10" fillId="0" borderId="33" xfId="0" applyNumberFormat="1" applyFont="1" applyBorder="1" applyAlignment="1" applyProtection="1">
      <alignment shrinkToFit="1"/>
    </xf>
    <xf numFmtId="40" fontId="2" fillId="0" borderId="0" xfId="0" applyNumberFormat="1" applyFont="1" applyProtection="1"/>
    <xf numFmtId="40" fontId="3" fillId="0" borderId="0" xfId="0" applyNumberFormat="1" applyFont="1" applyProtection="1"/>
    <xf numFmtId="40" fontId="2" fillId="0" borderId="0" xfId="0" applyNumberFormat="1" applyFont="1" applyBorder="1" applyProtection="1"/>
    <xf numFmtId="40" fontId="10" fillId="0" borderId="0" xfId="0" applyNumberFormat="1" applyFont="1" applyProtection="1"/>
    <xf numFmtId="1" fontId="8" fillId="2" borderId="13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/>
    <xf numFmtId="0" fontId="12" fillId="0" borderId="0" xfId="0" applyFont="1"/>
    <xf numFmtId="49" fontId="0" fillId="0" borderId="0" xfId="0" applyNumberFormat="1" applyFill="1"/>
    <xf numFmtId="164" fontId="10" fillId="0" borderId="31" xfId="0" applyNumberFormat="1" applyFont="1" applyBorder="1" applyProtection="1"/>
    <xf numFmtId="164" fontId="10" fillId="0" borderId="35" xfId="0" applyNumberFormat="1" applyFont="1" applyBorder="1" applyProtection="1"/>
    <xf numFmtId="1" fontId="8" fillId="0" borderId="13" xfId="0" applyNumberFormat="1" applyFont="1" applyFill="1" applyBorder="1" applyAlignment="1" applyProtection="1">
      <alignment horizontal="center"/>
      <protection locked="0"/>
    </xf>
    <xf numFmtId="0" fontId="13" fillId="0" borderId="0" xfId="0" applyFont="1"/>
    <xf numFmtId="0" fontId="14" fillId="0" borderId="0" xfId="0" applyFont="1"/>
    <xf numFmtId="7" fontId="10" fillId="0" borderId="31" xfId="0" applyNumberFormat="1" applyFont="1" applyBorder="1" applyAlignment="1" applyProtection="1">
      <alignment shrinkToFit="1"/>
    </xf>
    <xf numFmtId="7" fontId="11" fillId="0" borderId="31" xfId="0" applyNumberFormat="1" applyFont="1" applyBorder="1" applyAlignment="1" applyProtection="1">
      <alignment shrinkToFit="1"/>
    </xf>
    <xf numFmtId="7" fontId="10" fillId="0" borderId="33" xfId="0" applyNumberFormat="1" applyFont="1" applyBorder="1" applyAlignment="1" applyProtection="1">
      <alignment shrinkToFit="1"/>
    </xf>
    <xf numFmtId="7" fontId="10" fillId="0" borderId="33" xfId="0" applyNumberFormat="1" applyFont="1" applyBorder="1" applyAlignment="1">
      <alignment shrinkToFit="1"/>
    </xf>
    <xf numFmtId="39" fontId="10" fillId="0" borderId="30" xfId="0" applyNumberFormat="1" applyFont="1" applyBorder="1" applyAlignment="1" applyProtection="1">
      <alignment shrinkToFit="1"/>
      <protection locked="0"/>
    </xf>
    <xf numFmtId="39" fontId="10" fillId="0" borderId="31" xfId="0" applyNumberFormat="1" applyFont="1" applyBorder="1" applyAlignment="1" applyProtection="1">
      <alignment shrinkToFit="1"/>
      <protection locked="0"/>
    </xf>
    <xf numFmtId="39" fontId="10" fillId="0" borderId="35" xfId="0" applyNumberFormat="1" applyFont="1" applyBorder="1" applyAlignment="1" applyProtection="1">
      <alignment shrinkToFit="1"/>
      <protection locked="0"/>
    </xf>
    <xf numFmtId="49" fontId="10" fillId="0" borderId="30" xfId="0" applyNumberFormat="1" applyFont="1" applyBorder="1" applyAlignment="1" applyProtection="1">
      <alignment shrinkToFit="1"/>
      <protection locked="0"/>
    </xf>
    <xf numFmtId="49" fontId="10" fillId="0" borderId="31" xfId="0" applyNumberFormat="1" applyFont="1" applyBorder="1" applyAlignment="1" applyProtection="1">
      <alignment shrinkToFit="1"/>
      <protection locked="0"/>
    </xf>
    <xf numFmtId="49" fontId="10" fillId="0" borderId="35" xfId="0" applyNumberFormat="1" applyFont="1" applyBorder="1" applyAlignment="1" applyProtection="1">
      <alignment shrinkToFit="1"/>
      <protection locked="0"/>
    </xf>
    <xf numFmtId="4" fontId="5" fillId="0" borderId="0" xfId="0" applyNumberFormat="1" applyFont="1" applyBorder="1" applyProtection="1">
      <protection locked="0"/>
    </xf>
    <xf numFmtId="4" fontId="5" fillId="0" borderId="13" xfId="0" applyNumberFormat="1" applyFont="1" applyBorder="1" applyProtection="1">
      <protection locked="0"/>
    </xf>
    <xf numFmtId="4" fontId="6" fillId="0" borderId="0" xfId="0" applyNumberFormat="1" applyFont="1" applyProtection="1"/>
    <xf numFmtId="4" fontId="5" fillId="0" borderId="21" xfId="0" applyNumberFormat="1" applyFont="1" applyBorder="1" applyProtection="1">
      <protection locked="0"/>
    </xf>
    <xf numFmtId="4" fontId="5" fillId="0" borderId="22" xfId="0" applyNumberFormat="1" applyFont="1" applyBorder="1" applyProtection="1">
      <protection locked="0"/>
    </xf>
    <xf numFmtId="7" fontId="5" fillId="0" borderId="0" xfId="0" applyNumberFormat="1" applyFont="1" applyBorder="1" applyAlignment="1" applyProtection="1"/>
    <xf numFmtId="7" fontId="5" fillId="2" borderId="0" xfId="0" applyNumberFormat="1" applyFont="1" applyFill="1" applyBorder="1" applyAlignment="1" applyProtection="1">
      <protection locked="0"/>
    </xf>
    <xf numFmtId="39" fontId="5" fillId="0" borderId="0" xfId="0" applyNumberFormat="1" applyFont="1" applyBorder="1" applyAlignment="1" applyProtection="1">
      <alignment shrinkToFit="1"/>
    </xf>
    <xf numFmtId="39" fontId="5" fillId="2" borderId="0" xfId="0" applyNumberFormat="1" applyFont="1" applyFill="1" applyBorder="1" applyAlignment="1" applyProtection="1">
      <alignment shrinkToFit="1"/>
      <protection locked="0"/>
    </xf>
    <xf numFmtId="0" fontId="5" fillId="0" borderId="11" xfId="0" applyNumberFormat="1" applyFont="1" applyBorder="1" applyAlignment="1" applyProtection="1">
      <alignment shrinkToFit="1"/>
      <protection locked="0"/>
    </xf>
    <xf numFmtId="0" fontId="5" fillId="0" borderId="12" xfId="0" applyNumberFormat="1" applyFont="1" applyBorder="1" applyAlignment="1" applyProtection="1">
      <alignment shrinkToFit="1"/>
      <protection locked="0"/>
    </xf>
    <xf numFmtId="0" fontId="5" fillId="0" borderId="0" xfId="0" applyNumberFormat="1" applyFont="1" applyBorder="1" applyAlignment="1" applyProtection="1">
      <alignment shrinkToFit="1"/>
      <protection locked="0"/>
    </xf>
    <xf numFmtId="0" fontId="5" fillId="0" borderId="13" xfId="0" applyNumberFormat="1" applyFont="1" applyBorder="1" applyAlignment="1" applyProtection="1">
      <alignment shrinkToFit="1"/>
      <protection locked="0"/>
    </xf>
    <xf numFmtId="7" fontId="10" fillId="0" borderId="28" xfId="0" applyNumberFormat="1" applyFont="1" applyBorder="1" applyAlignment="1">
      <alignment shrinkToFit="1"/>
    </xf>
    <xf numFmtId="7" fontId="10" fillId="2" borderId="28" xfId="0" applyNumberFormat="1" applyFont="1" applyFill="1" applyBorder="1" applyAlignment="1" applyProtection="1">
      <alignment shrinkToFit="1"/>
      <protection locked="0"/>
    </xf>
    <xf numFmtId="40" fontId="15" fillId="0" borderId="2" xfId="0" applyNumberFormat="1" applyFont="1" applyBorder="1" applyAlignment="1">
      <alignment horizontal="right"/>
    </xf>
    <xf numFmtId="40" fontId="15" fillId="0" borderId="2" xfId="0" applyNumberFormat="1" applyFont="1" applyBorder="1"/>
    <xf numFmtId="1" fontId="5" fillId="0" borderId="11" xfId="0" applyNumberFormat="1" applyFont="1" applyBorder="1" applyAlignment="1" applyProtection="1">
      <alignment horizontal="left" shrinkToFit="1"/>
      <protection locked="0"/>
    </xf>
    <xf numFmtId="1" fontId="5" fillId="0" borderId="12" xfId="0" applyNumberFormat="1" applyFont="1" applyBorder="1" applyAlignment="1" applyProtection="1">
      <alignment horizontal="left" shrinkToFit="1"/>
      <protection locked="0"/>
    </xf>
    <xf numFmtId="1" fontId="5" fillId="0" borderId="0" xfId="0" applyNumberFormat="1" applyFont="1" applyBorder="1" applyAlignment="1" applyProtection="1">
      <alignment horizontal="left" shrinkToFit="1"/>
      <protection locked="0"/>
    </xf>
    <xf numFmtId="1" fontId="5" fillId="0" borderId="13" xfId="0" applyNumberFormat="1" applyFont="1" applyBorder="1" applyAlignment="1" applyProtection="1">
      <alignment horizontal="left" shrinkToFit="1"/>
      <protection locked="0"/>
    </xf>
    <xf numFmtId="49" fontId="10" fillId="0" borderId="29" xfId="0" applyNumberFormat="1" applyFont="1" applyBorder="1" applyAlignment="1" applyProtection="1">
      <alignment horizontal="center"/>
      <protection locked="0"/>
    </xf>
    <xf numFmtId="49" fontId="10" fillId="0" borderId="30" xfId="0" applyNumberFormat="1" applyFont="1" applyBorder="1" applyAlignment="1" applyProtection="1">
      <alignment horizontal="center"/>
      <protection locked="0"/>
    </xf>
    <xf numFmtId="49" fontId="10" fillId="0" borderId="31" xfId="0" applyNumberFormat="1" applyFont="1" applyBorder="1" applyAlignment="1" applyProtection="1">
      <alignment horizontal="center"/>
      <protection locked="0"/>
    </xf>
    <xf numFmtId="49" fontId="10" fillId="0" borderId="35" xfId="0" applyNumberFormat="1" applyFont="1" applyBorder="1" applyAlignment="1" applyProtection="1">
      <alignment horizontal="center"/>
      <protection locked="0"/>
    </xf>
    <xf numFmtId="1" fontId="10" fillId="0" borderId="29" xfId="0" applyNumberFormat="1" applyFont="1" applyBorder="1" applyAlignment="1" applyProtection="1">
      <alignment horizontal="center"/>
      <protection locked="0"/>
    </xf>
    <xf numFmtId="1" fontId="10" fillId="0" borderId="30" xfId="0" applyNumberFormat="1" applyFont="1" applyBorder="1" applyAlignment="1" applyProtection="1">
      <alignment horizontal="center"/>
      <protection locked="0"/>
    </xf>
    <xf numFmtId="1" fontId="10" fillId="0" borderId="31" xfId="0" applyNumberFormat="1" applyFont="1" applyBorder="1" applyAlignment="1" applyProtection="1">
      <alignment horizontal="center"/>
      <protection locked="0"/>
    </xf>
    <xf numFmtId="1" fontId="10" fillId="0" borderId="35" xfId="0" applyNumberFormat="1" applyFont="1" applyBorder="1" applyAlignment="1" applyProtection="1">
      <alignment horizontal="center"/>
      <protection locked="0"/>
    </xf>
    <xf numFmtId="40" fontId="8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0" fillId="2" borderId="0" xfId="0" applyNumberFormat="1" applyFill="1" applyAlignment="1">
      <alignment horizontal="center"/>
    </xf>
    <xf numFmtId="0" fontId="6" fillId="0" borderId="18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15" xfId="0" applyFont="1" applyBorder="1" applyAlignment="1" applyProtection="1">
      <alignment horizontal="center"/>
    </xf>
    <xf numFmtId="0" fontId="6" fillId="0" borderId="42" xfId="0" applyFont="1" applyBorder="1" applyAlignment="1" applyProtection="1">
      <alignment horizontal="center"/>
    </xf>
    <xf numFmtId="0" fontId="6" fillId="0" borderId="43" xfId="0" applyFont="1" applyBorder="1" applyAlignment="1" applyProtection="1">
      <alignment horizontal="center"/>
    </xf>
    <xf numFmtId="0" fontId="6" fillId="0" borderId="44" xfId="0" applyFont="1" applyBorder="1" applyAlignment="1" applyProtection="1">
      <alignment horizontal="center"/>
    </xf>
    <xf numFmtId="40" fontId="8" fillId="0" borderId="0" xfId="0" applyNumberFormat="1" applyFont="1" applyFill="1" applyAlignment="1" applyProtection="1">
      <alignment horizontal="center"/>
      <protection locked="0"/>
    </xf>
    <xf numFmtId="40" fontId="1" fillId="0" borderId="0" xfId="0" applyNumberFormat="1" applyFont="1" applyAlignment="1">
      <alignment horizontal="center"/>
    </xf>
    <xf numFmtId="40" fontId="8" fillId="0" borderId="0" xfId="0" applyNumberFormat="1" applyFont="1" applyAlignment="1">
      <alignment horizontal="center"/>
    </xf>
    <xf numFmtId="49" fontId="5" fillId="2" borderId="0" xfId="0" applyNumberFormat="1" applyFont="1" applyFill="1" applyBorder="1" applyAlignment="1" applyProtection="1">
      <alignment horizontal="left"/>
      <protection locked="0"/>
    </xf>
    <xf numFmtId="49" fontId="5" fillId="2" borderId="15" xfId="0" applyNumberFormat="1" applyFont="1" applyFill="1" applyBorder="1" applyAlignment="1" applyProtection="1">
      <alignment horizontal="left"/>
      <protection locked="0"/>
    </xf>
    <xf numFmtId="7" fontId="5" fillId="2" borderId="0" xfId="0" applyNumberFormat="1" applyFont="1" applyFill="1" applyBorder="1" applyAlignment="1" applyProtection="1">
      <alignment horizontal="right"/>
      <protection locked="0"/>
    </xf>
    <xf numFmtId="7" fontId="5" fillId="2" borderId="15" xfId="0" applyNumberFormat="1" applyFont="1" applyFill="1" applyBorder="1" applyAlignment="1" applyProtection="1">
      <alignment horizontal="right"/>
      <protection locked="0"/>
    </xf>
    <xf numFmtId="7" fontId="5" fillId="0" borderId="0" xfId="0" applyNumberFormat="1" applyFont="1" applyFill="1" applyBorder="1" applyAlignment="1" applyProtection="1">
      <alignment horizontal="right"/>
    </xf>
    <xf numFmtId="7" fontId="5" fillId="0" borderId="15" xfId="0" applyNumberFormat="1" applyFont="1" applyFill="1" applyBorder="1" applyAlignment="1" applyProtection="1">
      <alignment horizontal="right"/>
    </xf>
    <xf numFmtId="49" fontId="6" fillId="0" borderId="17" xfId="0" applyNumberFormat="1" applyFont="1" applyBorder="1" applyAlignment="1" applyProtection="1">
      <alignment horizontal="center"/>
    </xf>
    <xf numFmtId="49" fontId="6" fillId="0" borderId="20" xfId="0" applyNumberFormat="1" applyFont="1" applyBorder="1" applyAlignment="1" applyProtection="1">
      <alignment horizontal="center"/>
    </xf>
    <xf numFmtId="49" fontId="6" fillId="0" borderId="14" xfId="0" applyNumberFormat="1" applyFont="1" applyBorder="1" applyAlignment="1" applyProtection="1">
      <alignment horizontal="center"/>
    </xf>
    <xf numFmtId="7" fontId="6" fillId="0" borderId="40" xfId="0" applyNumberFormat="1" applyFont="1" applyFill="1" applyBorder="1" applyAlignment="1" applyProtection="1">
      <alignment horizontal="right"/>
    </xf>
    <xf numFmtId="7" fontId="6" fillId="0" borderId="41" xfId="0" applyNumberFormat="1" applyFont="1" applyFill="1" applyBorder="1" applyAlignment="1" applyProtection="1">
      <alignment horizontal="right"/>
    </xf>
    <xf numFmtId="0" fontId="5" fillId="0" borderId="0" xfId="0" applyNumberFormat="1" applyFont="1" applyFill="1" applyBorder="1" applyAlignment="1" applyProtection="1">
      <alignment horizontal="left"/>
      <protection locked="0"/>
    </xf>
    <xf numFmtId="0" fontId="5" fillId="0" borderId="15" xfId="0" applyNumberFormat="1" applyFont="1" applyFill="1" applyBorder="1" applyAlignment="1" applyProtection="1">
      <alignment horizontal="left"/>
      <protection locked="0"/>
    </xf>
    <xf numFmtId="7" fontId="5" fillId="0" borderId="13" xfId="0" applyNumberFormat="1" applyFont="1" applyFill="1" applyBorder="1" applyAlignment="1" applyProtection="1">
      <alignment horizontal="right"/>
    </xf>
    <xf numFmtId="7" fontId="5" fillId="0" borderId="39" xfId="0" applyNumberFormat="1" applyFont="1" applyFill="1" applyBorder="1" applyAlignment="1" applyProtection="1">
      <alignment horizontal="right"/>
    </xf>
    <xf numFmtId="40" fontId="8" fillId="2" borderId="0" xfId="0" applyNumberFormat="1" applyFont="1" applyFill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/>
    </xf>
    <xf numFmtId="0" fontId="6" fillId="0" borderId="20" xfId="0" applyFont="1" applyBorder="1" applyAlignment="1" applyProtection="1">
      <alignment horizontal="center"/>
    </xf>
    <xf numFmtId="0" fontId="6" fillId="0" borderId="14" xfId="0" applyFont="1" applyBorder="1" applyAlignment="1" applyProtection="1">
      <alignment horizontal="center"/>
    </xf>
    <xf numFmtId="8" fontId="5" fillId="0" borderId="0" xfId="0" applyNumberFormat="1" applyFont="1" applyFill="1" applyBorder="1" applyAlignment="1" applyProtection="1">
      <alignment horizontal="right"/>
    </xf>
    <xf numFmtId="8" fontId="5" fillId="0" borderId="15" xfId="0" applyNumberFormat="1" applyFont="1" applyFill="1" applyBorder="1" applyAlignment="1" applyProtection="1">
      <alignment horizontal="right"/>
    </xf>
    <xf numFmtId="49" fontId="5" fillId="0" borderId="0" xfId="0" applyNumberFormat="1" applyFont="1" applyFill="1" applyBorder="1" applyAlignment="1" applyProtection="1">
      <alignment horizontal="left"/>
    </xf>
    <xf numFmtId="49" fontId="5" fillId="0" borderId="15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5" fillId="0" borderId="15" xfId="0" applyNumberFormat="1" applyFont="1" applyFill="1" applyBorder="1" applyAlignment="1" applyProtection="1">
      <alignment horizontal="left"/>
    </xf>
    <xf numFmtId="40" fontId="1" fillId="0" borderId="0" xfId="0" applyNumberFormat="1" applyFont="1" applyAlignment="1">
      <alignment horizontal="right" indent="7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24"/>
  <sheetViews>
    <sheetView showGridLines="0" tabSelected="1" workbookViewId="0">
      <selection activeCell="A2" sqref="A2"/>
    </sheetView>
  </sheetViews>
  <sheetFormatPr defaultColWidth="8.85546875" defaultRowHeight="12.75" x14ac:dyDescent="0.2"/>
  <cols>
    <col min="1" max="1" width="20.140625" customWidth="1"/>
  </cols>
  <sheetData>
    <row r="1" spans="1:18" s="78" customFormat="1" x14ac:dyDescent="0.2">
      <c r="A1" s="127" t="s">
        <v>110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8" s="78" customFormat="1" x14ac:dyDescent="0.2"/>
    <row r="3" spans="1:18" s="78" customFormat="1" x14ac:dyDescent="0.2">
      <c r="A3" s="78" t="s">
        <v>151</v>
      </c>
      <c r="B3" s="80"/>
      <c r="C3" s="80"/>
      <c r="D3" s="80"/>
      <c r="E3" s="80"/>
      <c r="F3" s="80"/>
      <c r="G3" s="80"/>
      <c r="H3" s="80"/>
      <c r="I3" s="80"/>
      <c r="J3" s="80"/>
    </row>
    <row r="4" spans="1:18" s="78" customFormat="1" x14ac:dyDescent="0.2">
      <c r="A4" s="78" t="s">
        <v>109</v>
      </c>
      <c r="B4" s="78" t="s">
        <v>115</v>
      </c>
    </row>
    <row r="5" spans="1:18" s="78" customFormat="1" x14ac:dyDescent="0.2">
      <c r="A5" s="78" t="s">
        <v>109</v>
      </c>
      <c r="B5" s="78" t="s">
        <v>114</v>
      </c>
    </row>
    <row r="6" spans="1:18" s="78" customFormat="1" x14ac:dyDescent="0.2">
      <c r="A6" s="78" t="s">
        <v>109</v>
      </c>
      <c r="B6" s="78" t="s">
        <v>113</v>
      </c>
    </row>
    <row r="7" spans="1:18" s="78" customFormat="1" x14ac:dyDescent="0.2">
      <c r="B7" s="78" t="s">
        <v>139</v>
      </c>
    </row>
    <row r="8" spans="1:18" s="78" customFormat="1" x14ac:dyDescent="0.2">
      <c r="P8" s="126"/>
      <c r="Q8" s="126"/>
      <c r="R8" s="126"/>
    </row>
    <row r="9" spans="1:18" s="78" customFormat="1" x14ac:dyDescent="0.2">
      <c r="B9" s="78" t="s">
        <v>120</v>
      </c>
      <c r="P9" s="126"/>
      <c r="Q9" s="126"/>
      <c r="R9" s="126"/>
    </row>
    <row r="10" spans="1:18" s="78" customFormat="1" x14ac:dyDescent="0.2">
      <c r="B10" s="78" t="s">
        <v>121</v>
      </c>
    </row>
    <row r="11" spans="1:18" s="78" customFormat="1" x14ac:dyDescent="0.2"/>
    <row r="12" spans="1:18" x14ac:dyDescent="0.2">
      <c r="A12" t="s">
        <v>41</v>
      </c>
    </row>
    <row r="13" spans="1:18" x14ac:dyDescent="0.2">
      <c r="B13" s="84" t="s">
        <v>142</v>
      </c>
    </row>
    <row r="14" spans="1:18" x14ac:dyDescent="0.2">
      <c r="B14" s="84" t="s">
        <v>143</v>
      </c>
    </row>
    <row r="15" spans="1:18" x14ac:dyDescent="0.2">
      <c r="B15" s="79" t="s">
        <v>111</v>
      </c>
    </row>
    <row r="16" spans="1:18" x14ac:dyDescent="0.2">
      <c r="B16" t="s">
        <v>112</v>
      </c>
    </row>
    <row r="18" spans="1:2" x14ac:dyDescent="0.2">
      <c r="A18" t="s">
        <v>116</v>
      </c>
    </row>
    <row r="19" spans="1:2" x14ac:dyDescent="0.2">
      <c r="A19" t="s">
        <v>117</v>
      </c>
      <c r="B19" s="84" t="s">
        <v>141</v>
      </c>
    </row>
    <row r="20" spans="1:2" x14ac:dyDescent="0.2">
      <c r="A20" t="s">
        <v>118</v>
      </c>
      <c r="B20" t="s">
        <v>119</v>
      </c>
    </row>
    <row r="23" spans="1:2" x14ac:dyDescent="0.2">
      <c r="B23" s="85" t="s">
        <v>150</v>
      </c>
    </row>
    <row r="24" spans="1:2" x14ac:dyDescent="0.2">
      <c r="B24" s="85" t="s">
        <v>140</v>
      </c>
    </row>
  </sheetData>
  <sheetProtection algorithmName="SHA-512" hashValue="4Z1DWSU/h0+d13YQDIF+xVccpJB88EtfCwYrNQBl9cYVf+Jn9VG+GtuR/YyL4pNqokzUCUsBv66yGOaIiiuChw==" saltValue="oW6k3S7VFnelCtAZnScc4g==" spinCount="100000" sheet="1" objects="1" scenarios="1" formatColumns="0" formatRows="0"/>
  <mergeCells count="3">
    <mergeCell ref="P8:R8"/>
    <mergeCell ref="P9:R9"/>
    <mergeCell ref="A1:J1"/>
  </mergeCells>
  <phoneticPr fontId="7" type="noConversion"/>
  <printOptions horizontalCentered="1"/>
  <pageMargins left="0" right="0" top="0.75" bottom="0.5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T127"/>
  <sheetViews>
    <sheetView showGridLines="0" workbookViewId="0">
      <selection activeCell="B10" sqref="B10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3" customWidth="1"/>
    <col min="16" max="16" width="30.7109375" style="73" customWidth="1"/>
    <col min="17" max="17" width="12.7109375" style="73" customWidth="1"/>
    <col min="18" max="18" width="8.7109375" style="73" customWidth="1"/>
    <col min="19" max="20" width="10.7109375" style="73" customWidth="1"/>
    <col min="21" max="16384" width="10.7109375" style="1"/>
  </cols>
  <sheetData>
    <row r="1" spans="1:20" s="28" customFormat="1" ht="12" customHeight="1" x14ac:dyDescent="0.25">
      <c r="B1" s="136" t="str">
        <f>Jan!B1</f>
        <v>UNITED STEELWORKERS - LOCAL UNION NO.</v>
      </c>
      <c r="C1" s="136"/>
      <c r="D1" s="136"/>
      <c r="E1" s="136"/>
      <c r="F1" s="136"/>
      <c r="G1" s="136"/>
      <c r="H1" s="125"/>
      <c r="J1" s="1"/>
      <c r="K1" s="136" t="str">
        <f>Jan!B1</f>
        <v>UNITED STEELWORKERS - LOCAL UNION NO.</v>
      </c>
      <c r="L1" s="136"/>
      <c r="M1" s="136"/>
      <c r="N1" s="136"/>
      <c r="O1" s="136"/>
      <c r="P1" s="136"/>
      <c r="Q1" s="136"/>
      <c r="R1" s="136"/>
      <c r="S1" s="136"/>
      <c r="T1" s="73"/>
    </row>
    <row r="2" spans="1:20" s="28" customFormat="1" ht="12" customHeight="1" x14ac:dyDescent="0.25">
      <c r="B2" s="162" t="s">
        <v>152</v>
      </c>
      <c r="C2" s="162"/>
      <c r="D2" s="162"/>
      <c r="E2" s="162"/>
      <c r="F2" s="162"/>
      <c r="G2" s="30" t="s">
        <v>2</v>
      </c>
      <c r="H2" s="31">
        <f>Jan!$H$2</f>
        <v>0</v>
      </c>
      <c r="J2" s="1"/>
      <c r="K2" s="135" t="s">
        <v>123</v>
      </c>
      <c r="L2" s="135"/>
      <c r="M2" s="135"/>
      <c r="N2" s="135"/>
      <c r="O2" s="135"/>
      <c r="P2" s="135"/>
      <c r="Q2" s="135"/>
      <c r="R2" s="30" t="s">
        <v>2</v>
      </c>
      <c r="S2" s="31">
        <f>Jan!$H$2</f>
        <v>0</v>
      </c>
      <c r="T2" s="73"/>
    </row>
    <row r="3" spans="1:20" s="32" customFormat="1" ht="12" customHeight="1" x14ac:dyDescent="0.2">
      <c r="B3" s="136" t="str">
        <f>Jan!B3</f>
        <v>Treasurer Cash Book</v>
      </c>
      <c r="C3" s="136"/>
      <c r="D3" s="136"/>
      <c r="E3" s="136"/>
      <c r="F3" s="136"/>
      <c r="G3" s="136"/>
      <c r="H3" s="125"/>
      <c r="J3" s="3"/>
      <c r="K3" s="136" t="str">
        <f>Jan!B3</f>
        <v>Treasurer Cash Book</v>
      </c>
      <c r="L3" s="136"/>
      <c r="M3" s="136"/>
      <c r="N3" s="136"/>
      <c r="O3" s="136"/>
      <c r="P3" s="136"/>
      <c r="Q3" s="136"/>
      <c r="R3" s="136"/>
      <c r="S3" s="136"/>
      <c r="T3" s="74"/>
    </row>
    <row r="4" spans="1:20" s="32" customFormat="1" ht="12" customHeight="1" x14ac:dyDescent="0.2">
      <c r="B4" s="33"/>
      <c r="C4" s="29"/>
      <c r="D4" s="29"/>
      <c r="E4" s="29"/>
      <c r="F4" s="29"/>
      <c r="G4" s="29"/>
      <c r="H4" s="30"/>
      <c r="J4" s="3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ht="12" customHeight="1" x14ac:dyDescent="0.25">
      <c r="A5" s="112" t="s">
        <v>3</v>
      </c>
      <c r="B5" s="6"/>
      <c r="C5" s="6"/>
      <c r="D5" s="6"/>
      <c r="E5" s="6"/>
      <c r="F5" s="6"/>
      <c r="G5" s="6"/>
      <c r="H5" s="6"/>
      <c r="I5" s="111" t="s">
        <v>4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3" customHeight="1" thickBot="1" x14ac:dyDescent="0.3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2.95" customHeight="1" thickBot="1" x14ac:dyDescent="0.25">
      <c r="A8" s="34"/>
      <c r="B8" s="35" t="s">
        <v>1</v>
      </c>
      <c r="C8" s="35" t="s">
        <v>3</v>
      </c>
      <c r="D8" s="35" t="s">
        <v>0</v>
      </c>
      <c r="E8" s="36"/>
      <c r="F8" s="35" t="s">
        <v>1</v>
      </c>
      <c r="G8" s="35" t="s">
        <v>4</v>
      </c>
      <c r="H8" s="35" t="s">
        <v>0</v>
      </c>
      <c r="I8" s="37"/>
      <c r="J8" s="3"/>
      <c r="K8" s="131" t="s">
        <v>144</v>
      </c>
      <c r="L8" s="132"/>
      <c r="M8" s="132"/>
      <c r="N8" s="133"/>
      <c r="O8" s="74"/>
      <c r="P8" s="153" t="s">
        <v>89</v>
      </c>
      <c r="Q8" s="154"/>
      <c r="R8" s="155"/>
      <c r="S8" s="18"/>
      <c r="T8" s="74"/>
    </row>
    <row r="9" spans="1:20" s="40" customFormat="1" ht="12" customHeight="1" thickTop="1" thickBot="1" x14ac:dyDescent="0.25">
      <c r="A9" s="38"/>
      <c r="B9" s="41" t="s">
        <v>88</v>
      </c>
      <c r="C9" s="42" t="s">
        <v>7</v>
      </c>
      <c r="D9" s="109">
        <f>Aug!H46</f>
        <v>0</v>
      </c>
      <c r="E9" s="42"/>
      <c r="F9" s="43" t="s">
        <v>88</v>
      </c>
      <c r="G9" s="44"/>
      <c r="H9" s="45"/>
      <c r="I9" s="39"/>
      <c r="J9" s="46"/>
      <c r="K9" s="13" t="s">
        <v>145</v>
      </c>
      <c r="L9" s="14" t="s">
        <v>28</v>
      </c>
      <c r="M9" s="14" t="s">
        <v>145</v>
      </c>
      <c r="N9" s="15" t="s">
        <v>28</v>
      </c>
      <c r="O9" s="76"/>
      <c r="P9" s="128" t="s">
        <v>41</v>
      </c>
      <c r="Q9" s="129"/>
      <c r="R9" s="130"/>
      <c r="S9" s="18"/>
      <c r="T9" s="76"/>
    </row>
    <row r="10" spans="1:20" ht="12" customHeight="1" x14ac:dyDescent="0.25">
      <c r="A10" s="9"/>
      <c r="B10" s="117"/>
      <c r="C10" s="93"/>
      <c r="D10" s="90"/>
      <c r="E10" s="47"/>
      <c r="F10" s="118"/>
      <c r="G10" s="93"/>
      <c r="H10" s="90"/>
      <c r="I10" s="10"/>
      <c r="J10" s="46"/>
      <c r="K10" s="113"/>
      <c r="L10" s="96">
        <v>0</v>
      </c>
      <c r="M10" s="115"/>
      <c r="N10" s="99">
        <v>0</v>
      </c>
      <c r="O10" s="76"/>
      <c r="P10" s="22" t="s">
        <v>90</v>
      </c>
      <c r="Q10" s="101">
        <f>D9</f>
        <v>0</v>
      </c>
      <c r="R10" s="19"/>
      <c r="S10" s="18"/>
      <c r="T10" s="76"/>
    </row>
    <row r="11" spans="1:20" ht="12" customHeight="1" x14ac:dyDescent="0.25">
      <c r="A11" s="11"/>
      <c r="B11" s="118"/>
      <c r="C11" s="94"/>
      <c r="D11" s="91"/>
      <c r="E11" s="48"/>
      <c r="F11" s="119"/>
      <c r="G11" s="94"/>
      <c r="H11" s="91"/>
      <c r="I11" s="12"/>
      <c r="J11" s="46"/>
      <c r="K11" s="113"/>
      <c r="L11" s="96">
        <v>0</v>
      </c>
      <c r="M11" s="115"/>
      <c r="N11" s="99">
        <v>0</v>
      </c>
      <c r="O11" s="76"/>
      <c r="P11" s="23" t="s">
        <v>32</v>
      </c>
      <c r="Q11" s="103">
        <f>D48-Q10</f>
        <v>0</v>
      </c>
      <c r="R11" s="19"/>
      <c r="S11" s="18"/>
      <c r="T11" s="76"/>
    </row>
    <row r="12" spans="1:20" ht="12" customHeight="1" x14ac:dyDescent="0.25">
      <c r="A12" s="11"/>
      <c r="B12" s="119"/>
      <c r="C12" s="94"/>
      <c r="D12" s="91"/>
      <c r="E12" s="48"/>
      <c r="F12" s="119"/>
      <c r="G12" s="94"/>
      <c r="H12" s="91"/>
      <c r="I12" s="12"/>
      <c r="J12" s="46"/>
      <c r="K12" s="113"/>
      <c r="L12" s="96">
        <v>0</v>
      </c>
      <c r="M12" s="115"/>
      <c r="N12" s="99">
        <v>0</v>
      </c>
      <c r="O12" s="76"/>
      <c r="P12" s="23" t="s">
        <v>34</v>
      </c>
      <c r="Q12" s="103">
        <f>SUM(Q10:Q11)</f>
        <v>0</v>
      </c>
      <c r="R12" s="19"/>
      <c r="S12" s="18"/>
      <c r="T12" s="76"/>
    </row>
    <row r="13" spans="1:20" ht="12" customHeight="1" x14ac:dyDescent="0.25">
      <c r="A13" s="11"/>
      <c r="B13" s="119"/>
      <c r="C13" s="94"/>
      <c r="D13" s="91"/>
      <c r="E13" s="48"/>
      <c r="F13" s="119"/>
      <c r="G13" s="94"/>
      <c r="H13" s="91"/>
      <c r="I13" s="12"/>
      <c r="J13" s="46"/>
      <c r="K13" s="113"/>
      <c r="L13" s="96">
        <v>0</v>
      </c>
      <c r="M13" s="115"/>
      <c r="N13" s="99">
        <v>0</v>
      </c>
      <c r="O13" s="76"/>
      <c r="P13" s="23" t="s">
        <v>35</v>
      </c>
      <c r="Q13" s="103">
        <f>H44</f>
        <v>0</v>
      </c>
      <c r="R13" s="19"/>
      <c r="S13" s="20" t="s">
        <v>40</v>
      </c>
      <c r="T13" s="76"/>
    </row>
    <row r="14" spans="1:20" ht="12" customHeight="1" x14ac:dyDescent="0.25">
      <c r="A14" s="11"/>
      <c r="B14" s="119"/>
      <c r="C14" s="94"/>
      <c r="D14" s="91"/>
      <c r="E14" s="48"/>
      <c r="F14" s="119"/>
      <c r="G14" s="94"/>
      <c r="H14" s="91"/>
      <c r="I14" s="12"/>
      <c r="J14" s="46"/>
      <c r="K14" s="113"/>
      <c r="L14" s="96">
        <v>0</v>
      </c>
      <c r="M14" s="115"/>
      <c r="N14" s="99">
        <v>0</v>
      </c>
      <c r="O14" s="76"/>
      <c r="P14" s="23" t="s">
        <v>36</v>
      </c>
      <c r="Q14" s="104"/>
      <c r="R14" s="19" t="s">
        <v>37</v>
      </c>
      <c r="S14" s="103">
        <f>H46-Q15</f>
        <v>0</v>
      </c>
      <c r="T14" s="76"/>
    </row>
    <row r="15" spans="1:20" ht="12" customHeight="1" x14ac:dyDescent="0.25">
      <c r="A15" s="11"/>
      <c r="B15" s="119"/>
      <c r="C15" s="94"/>
      <c r="D15" s="91"/>
      <c r="E15" s="48"/>
      <c r="F15" s="119"/>
      <c r="G15" s="94"/>
      <c r="H15" s="91"/>
      <c r="I15" s="12"/>
      <c r="J15" s="46"/>
      <c r="K15" s="113"/>
      <c r="L15" s="96">
        <v>0</v>
      </c>
      <c r="M15" s="115"/>
      <c r="N15" s="99">
        <v>0</v>
      </c>
      <c r="O15" s="76"/>
      <c r="P15" s="22" t="s">
        <v>91</v>
      </c>
      <c r="Q15" s="101">
        <f>SUM(Q12-Q13+Q14)</f>
        <v>0</v>
      </c>
      <c r="R15" s="19"/>
      <c r="S15" s="18"/>
      <c r="T15" s="76"/>
    </row>
    <row r="16" spans="1:20" ht="12" customHeight="1" x14ac:dyDescent="0.25">
      <c r="A16" s="11"/>
      <c r="B16" s="119"/>
      <c r="C16" s="94"/>
      <c r="D16" s="91"/>
      <c r="E16" s="48"/>
      <c r="F16" s="119"/>
      <c r="G16" s="94"/>
      <c r="H16" s="91"/>
      <c r="I16" s="12"/>
      <c r="J16" s="46"/>
      <c r="K16" s="113"/>
      <c r="L16" s="96">
        <v>0</v>
      </c>
      <c r="M16" s="115"/>
      <c r="N16" s="99">
        <v>0</v>
      </c>
      <c r="O16" s="76"/>
      <c r="P16" s="23"/>
      <c r="Q16" s="26"/>
      <c r="R16" s="19"/>
      <c r="S16" s="18"/>
      <c r="T16" s="76"/>
    </row>
    <row r="17" spans="1:20" ht="12" customHeight="1" x14ac:dyDescent="0.25">
      <c r="A17" s="11"/>
      <c r="B17" s="119"/>
      <c r="C17" s="94"/>
      <c r="D17" s="91"/>
      <c r="E17" s="48"/>
      <c r="F17" s="119"/>
      <c r="G17" s="94"/>
      <c r="H17" s="91"/>
      <c r="I17" s="12"/>
      <c r="J17" s="46"/>
      <c r="K17" s="113"/>
      <c r="L17" s="96">
        <v>0</v>
      </c>
      <c r="M17" s="115"/>
      <c r="N17" s="99">
        <v>0</v>
      </c>
      <c r="O17" s="76"/>
      <c r="P17" s="23"/>
      <c r="Q17" s="26"/>
      <c r="R17" s="19"/>
      <c r="S17" s="18"/>
      <c r="T17" s="76"/>
    </row>
    <row r="18" spans="1:20" ht="12" customHeight="1" x14ac:dyDescent="0.25">
      <c r="A18" s="11"/>
      <c r="B18" s="119"/>
      <c r="C18" s="94"/>
      <c r="D18" s="91"/>
      <c r="E18" s="48"/>
      <c r="F18" s="119"/>
      <c r="G18" s="94"/>
      <c r="H18" s="91"/>
      <c r="I18" s="12"/>
      <c r="J18" s="46"/>
      <c r="K18" s="113"/>
      <c r="L18" s="96">
        <v>0</v>
      </c>
      <c r="M18" s="115"/>
      <c r="N18" s="99">
        <v>0</v>
      </c>
      <c r="O18" s="76"/>
      <c r="P18" s="22" t="s">
        <v>92</v>
      </c>
      <c r="Q18" s="102"/>
      <c r="R18" s="19"/>
      <c r="S18" s="18"/>
      <c r="T18" s="76"/>
    </row>
    <row r="19" spans="1:20" ht="12" customHeight="1" x14ac:dyDescent="0.25">
      <c r="A19" s="11"/>
      <c r="B19" s="119"/>
      <c r="C19" s="94"/>
      <c r="D19" s="91"/>
      <c r="E19" s="48"/>
      <c r="F19" s="119"/>
      <c r="G19" s="94"/>
      <c r="H19" s="91"/>
      <c r="I19" s="12"/>
      <c r="J19" s="46"/>
      <c r="K19" s="113"/>
      <c r="L19" s="96">
        <v>0</v>
      </c>
      <c r="M19" s="115"/>
      <c r="N19" s="99">
        <v>0</v>
      </c>
      <c r="O19" s="76"/>
      <c r="P19" s="23" t="s">
        <v>33</v>
      </c>
      <c r="Q19" s="104"/>
      <c r="R19" s="19"/>
      <c r="S19" s="18"/>
      <c r="T19" s="76"/>
    </row>
    <row r="20" spans="1:20" ht="12" customHeight="1" x14ac:dyDescent="0.25">
      <c r="A20" s="11"/>
      <c r="B20" s="119"/>
      <c r="C20" s="94"/>
      <c r="D20" s="91"/>
      <c r="E20" s="48"/>
      <c r="F20" s="119"/>
      <c r="G20" s="94"/>
      <c r="H20" s="91"/>
      <c r="I20" s="12"/>
      <c r="J20" s="46"/>
      <c r="K20" s="113"/>
      <c r="L20" s="96">
        <v>0</v>
      </c>
      <c r="M20" s="115"/>
      <c r="N20" s="99">
        <v>0</v>
      </c>
      <c r="O20" s="76"/>
      <c r="P20" s="23" t="s">
        <v>146</v>
      </c>
      <c r="Q20" s="103">
        <f>L47+N47+L93+N93</f>
        <v>0</v>
      </c>
      <c r="R20" s="19"/>
      <c r="S20" s="20" t="s">
        <v>40</v>
      </c>
      <c r="T20" s="76"/>
    </row>
    <row r="21" spans="1:20" ht="12" customHeight="1" x14ac:dyDescent="0.25">
      <c r="A21" s="11"/>
      <c r="B21" s="119"/>
      <c r="C21" s="94"/>
      <c r="D21" s="91"/>
      <c r="E21" s="48"/>
      <c r="F21" s="119"/>
      <c r="G21" s="94"/>
      <c r="H21" s="91"/>
      <c r="I21" s="12"/>
      <c r="J21" s="46"/>
      <c r="K21" s="113"/>
      <c r="L21" s="96">
        <v>0</v>
      </c>
      <c r="M21" s="115"/>
      <c r="N21" s="99">
        <v>0</v>
      </c>
      <c r="O21" s="76"/>
      <c r="P21" s="23" t="s">
        <v>36</v>
      </c>
      <c r="Q21" s="104"/>
      <c r="R21" s="19" t="s">
        <v>37</v>
      </c>
      <c r="S21" s="103">
        <f>SUM(Q15-Q22)</f>
        <v>0</v>
      </c>
      <c r="T21" s="76"/>
    </row>
    <row r="22" spans="1:20" ht="12" customHeight="1" x14ac:dyDescent="0.25">
      <c r="A22" s="11"/>
      <c r="B22" s="119"/>
      <c r="C22" s="94"/>
      <c r="D22" s="91"/>
      <c r="E22" s="48"/>
      <c r="F22" s="119"/>
      <c r="G22" s="94"/>
      <c r="H22" s="91"/>
      <c r="I22" s="12"/>
      <c r="J22" s="46"/>
      <c r="K22" s="113"/>
      <c r="L22" s="96">
        <v>0</v>
      </c>
      <c r="M22" s="115"/>
      <c r="N22" s="99">
        <v>0</v>
      </c>
      <c r="O22" s="76"/>
      <c r="P22" s="22" t="s">
        <v>92</v>
      </c>
      <c r="Q22" s="101">
        <f>SUM(Q18-Q20+Q21+Q19)</f>
        <v>0</v>
      </c>
      <c r="R22" s="19"/>
      <c r="S22" s="18"/>
      <c r="T22" s="76"/>
    </row>
    <row r="23" spans="1:20" ht="12" customHeight="1" thickBot="1" x14ac:dyDescent="0.3">
      <c r="A23" s="11"/>
      <c r="B23" s="119"/>
      <c r="C23" s="94"/>
      <c r="D23" s="91"/>
      <c r="E23" s="48"/>
      <c r="F23" s="119"/>
      <c r="G23" s="94"/>
      <c r="H23" s="91"/>
      <c r="I23" s="12"/>
      <c r="J23" s="46"/>
      <c r="K23" s="113"/>
      <c r="L23" s="96">
        <v>0</v>
      </c>
      <c r="M23" s="115"/>
      <c r="N23" s="99">
        <v>0</v>
      </c>
      <c r="O23" s="76"/>
      <c r="P23" s="25"/>
      <c r="Q23" s="27"/>
      <c r="R23" s="21"/>
      <c r="S23" s="18"/>
      <c r="T23" s="76"/>
    </row>
    <row r="24" spans="1:20" ht="12" customHeight="1" thickBot="1" x14ac:dyDescent="0.3">
      <c r="A24" s="11"/>
      <c r="B24" s="119"/>
      <c r="C24" s="94"/>
      <c r="D24" s="91"/>
      <c r="E24" s="48"/>
      <c r="F24" s="119"/>
      <c r="G24" s="94"/>
      <c r="H24" s="91"/>
      <c r="I24" s="12"/>
      <c r="J24" s="46"/>
      <c r="K24" s="113"/>
      <c r="L24" s="96">
        <v>0</v>
      </c>
      <c r="M24" s="115"/>
      <c r="N24" s="99">
        <v>0</v>
      </c>
      <c r="O24" s="76"/>
      <c r="P24" s="24"/>
      <c r="Q24" s="26"/>
      <c r="R24" s="16"/>
      <c r="S24" s="76"/>
      <c r="T24" s="76"/>
    </row>
    <row r="25" spans="1:20" ht="12" customHeight="1" x14ac:dyDescent="0.25">
      <c r="A25" s="11"/>
      <c r="B25" s="119"/>
      <c r="C25" s="94"/>
      <c r="D25" s="91"/>
      <c r="E25" s="48"/>
      <c r="F25" s="119"/>
      <c r="G25" s="94"/>
      <c r="H25" s="91"/>
      <c r="I25" s="12"/>
      <c r="J25" s="46"/>
      <c r="K25" s="113"/>
      <c r="L25" s="96">
        <v>0</v>
      </c>
      <c r="M25" s="115"/>
      <c r="N25" s="99">
        <v>0</v>
      </c>
      <c r="O25" s="76"/>
      <c r="P25" s="143" t="s">
        <v>148</v>
      </c>
      <c r="Q25" s="144"/>
      <c r="R25" s="145"/>
      <c r="S25" s="76"/>
      <c r="T25" s="76"/>
    </row>
    <row r="26" spans="1:20" ht="12" customHeight="1" x14ac:dyDescent="0.25">
      <c r="A26" s="11"/>
      <c r="B26" s="119"/>
      <c r="C26" s="94"/>
      <c r="D26" s="91"/>
      <c r="E26" s="48"/>
      <c r="F26" s="119"/>
      <c r="G26" s="94"/>
      <c r="H26" s="91"/>
      <c r="I26" s="12"/>
      <c r="J26" s="46"/>
      <c r="K26" s="113"/>
      <c r="L26" s="96">
        <v>0</v>
      </c>
      <c r="M26" s="115"/>
      <c r="N26" s="99">
        <v>0</v>
      </c>
      <c r="O26" s="76"/>
      <c r="P26" s="49" t="s">
        <v>45</v>
      </c>
      <c r="Q26" s="158">
        <f>Jan!Q26</f>
        <v>0</v>
      </c>
      <c r="R26" s="159"/>
      <c r="S26" s="76"/>
      <c r="T26" s="76"/>
    </row>
    <row r="27" spans="1:20" ht="12" customHeight="1" x14ac:dyDescent="0.25">
      <c r="A27" s="11"/>
      <c r="B27" s="119"/>
      <c r="C27" s="94"/>
      <c r="D27" s="91"/>
      <c r="E27" s="48"/>
      <c r="F27" s="119"/>
      <c r="G27" s="94"/>
      <c r="H27" s="91"/>
      <c r="I27" s="12"/>
      <c r="J27" s="46"/>
      <c r="K27" s="113"/>
      <c r="L27" s="96">
        <v>0</v>
      </c>
      <c r="M27" s="115"/>
      <c r="N27" s="99">
        <v>0</v>
      </c>
      <c r="O27" s="76"/>
      <c r="P27" s="49" t="s">
        <v>93</v>
      </c>
      <c r="Q27" s="139">
        <v>0</v>
      </c>
      <c r="R27" s="140"/>
      <c r="S27" s="76"/>
      <c r="T27" s="76"/>
    </row>
    <row r="28" spans="1:20" ht="12" customHeight="1" x14ac:dyDescent="0.25">
      <c r="A28" s="11"/>
      <c r="B28" s="119"/>
      <c r="C28" s="94"/>
      <c r="D28" s="91"/>
      <c r="E28" s="48"/>
      <c r="F28" s="119"/>
      <c r="G28" s="94"/>
      <c r="H28" s="91"/>
      <c r="I28" s="12"/>
      <c r="J28" s="46"/>
      <c r="K28" s="113"/>
      <c r="L28" s="96">
        <v>0</v>
      </c>
      <c r="M28" s="115"/>
      <c r="N28" s="99">
        <v>0</v>
      </c>
      <c r="O28" s="76"/>
      <c r="P28" s="49" t="s">
        <v>46</v>
      </c>
      <c r="Q28" s="158">
        <f>Jan!Q28</f>
        <v>0</v>
      </c>
      <c r="R28" s="159"/>
      <c r="S28" s="76"/>
      <c r="T28" s="76"/>
    </row>
    <row r="29" spans="1:20" ht="12" customHeight="1" x14ac:dyDescent="0.25">
      <c r="A29" s="11"/>
      <c r="B29" s="119"/>
      <c r="C29" s="94"/>
      <c r="D29" s="91"/>
      <c r="E29" s="48"/>
      <c r="F29" s="119"/>
      <c r="G29" s="94"/>
      <c r="H29" s="91"/>
      <c r="I29" s="12"/>
      <c r="J29" s="46"/>
      <c r="K29" s="113"/>
      <c r="L29" s="96">
        <v>0</v>
      </c>
      <c r="M29" s="115"/>
      <c r="N29" s="99">
        <v>0</v>
      </c>
      <c r="O29" s="76"/>
      <c r="P29" s="49" t="s">
        <v>93</v>
      </c>
      <c r="Q29" s="139">
        <v>0</v>
      </c>
      <c r="R29" s="140"/>
      <c r="S29" s="76"/>
      <c r="T29" s="76"/>
    </row>
    <row r="30" spans="1:20" ht="12" customHeight="1" x14ac:dyDescent="0.25">
      <c r="A30" s="11"/>
      <c r="B30" s="119"/>
      <c r="C30" s="94"/>
      <c r="D30" s="91"/>
      <c r="E30" s="48"/>
      <c r="F30" s="119"/>
      <c r="G30" s="94"/>
      <c r="H30" s="91"/>
      <c r="I30" s="12"/>
      <c r="J30" s="46"/>
      <c r="K30" s="113"/>
      <c r="L30" s="96">
        <v>0</v>
      </c>
      <c r="M30" s="115"/>
      <c r="N30" s="99">
        <v>0</v>
      </c>
      <c r="O30" s="76"/>
      <c r="P30" s="49" t="s">
        <v>48</v>
      </c>
      <c r="Q30" s="158">
        <f>Jan!Q30</f>
        <v>0</v>
      </c>
      <c r="R30" s="159"/>
      <c r="S30" s="76"/>
      <c r="T30" s="76"/>
    </row>
    <row r="31" spans="1:20" ht="12" customHeight="1" x14ac:dyDescent="0.25">
      <c r="A31" s="11"/>
      <c r="B31" s="119"/>
      <c r="C31" s="94"/>
      <c r="D31" s="91"/>
      <c r="E31" s="48"/>
      <c r="F31" s="119"/>
      <c r="G31" s="94"/>
      <c r="H31" s="91"/>
      <c r="I31" s="12"/>
      <c r="J31" s="46"/>
      <c r="K31" s="113"/>
      <c r="L31" s="96">
        <v>0</v>
      </c>
      <c r="M31" s="115"/>
      <c r="N31" s="99">
        <v>0</v>
      </c>
      <c r="O31" s="18"/>
      <c r="P31" s="49" t="s">
        <v>93</v>
      </c>
      <c r="Q31" s="139">
        <v>0</v>
      </c>
      <c r="R31" s="140"/>
      <c r="S31" s="76"/>
      <c r="T31" s="76"/>
    </row>
    <row r="32" spans="1:20" ht="12" customHeight="1" x14ac:dyDescent="0.25">
      <c r="A32" s="11"/>
      <c r="B32" s="119"/>
      <c r="C32" s="94"/>
      <c r="D32" s="91"/>
      <c r="E32" s="48"/>
      <c r="F32" s="119"/>
      <c r="G32" s="94"/>
      <c r="H32" s="91"/>
      <c r="I32" s="12"/>
      <c r="J32" s="46"/>
      <c r="K32" s="113"/>
      <c r="L32" s="96">
        <v>0</v>
      </c>
      <c r="M32" s="115"/>
      <c r="N32" s="99">
        <v>0</v>
      </c>
      <c r="O32" s="50"/>
      <c r="P32" s="49" t="s">
        <v>47</v>
      </c>
      <c r="Q32" s="158">
        <f>Jan!Q32</f>
        <v>0</v>
      </c>
      <c r="R32" s="159"/>
      <c r="S32" s="76"/>
      <c r="T32" s="76"/>
    </row>
    <row r="33" spans="1:20" ht="12" customHeight="1" x14ac:dyDescent="0.25">
      <c r="A33" s="11"/>
      <c r="B33" s="119"/>
      <c r="C33" s="94"/>
      <c r="D33" s="91"/>
      <c r="E33" s="48"/>
      <c r="F33" s="119"/>
      <c r="G33" s="94"/>
      <c r="H33" s="91"/>
      <c r="I33" s="12"/>
      <c r="J33" s="46"/>
      <c r="K33" s="113"/>
      <c r="L33" s="96">
        <v>0</v>
      </c>
      <c r="M33" s="115"/>
      <c r="N33" s="99">
        <v>0</v>
      </c>
      <c r="O33" s="50"/>
      <c r="P33" s="49" t="s">
        <v>93</v>
      </c>
      <c r="Q33" s="139">
        <v>0</v>
      </c>
      <c r="R33" s="140"/>
      <c r="S33" s="76"/>
      <c r="T33" s="76"/>
    </row>
    <row r="34" spans="1:20" ht="12" customHeight="1" x14ac:dyDescent="0.25">
      <c r="A34" s="11"/>
      <c r="B34" s="119"/>
      <c r="C34" s="94"/>
      <c r="D34" s="91"/>
      <c r="E34" s="48"/>
      <c r="F34" s="119"/>
      <c r="G34" s="94"/>
      <c r="H34" s="91"/>
      <c r="I34" s="12"/>
      <c r="J34" s="46"/>
      <c r="K34" s="113"/>
      <c r="L34" s="96">
        <v>0</v>
      </c>
      <c r="M34" s="115"/>
      <c r="N34" s="99">
        <v>0</v>
      </c>
      <c r="O34" s="50"/>
      <c r="P34" s="49" t="s">
        <v>49</v>
      </c>
      <c r="Q34" s="158">
        <f>Jan!Q34</f>
        <v>0</v>
      </c>
      <c r="R34" s="159"/>
      <c r="S34" s="76"/>
      <c r="T34" s="76"/>
    </row>
    <row r="35" spans="1:20" ht="12" customHeight="1" x14ac:dyDescent="0.25">
      <c r="A35" s="11"/>
      <c r="B35" s="119"/>
      <c r="C35" s="94"/>
      <c r="D35" s="91"/>
      <c r="E35" s="48"/>
      <c r="F35" s="119"/>
      <c r="G35" s="94"/>
      <c r="H35" s="91"/>
      <c r="I35" s="12"/>
      <c r="J35" s="46"/>
      <c r="K35" s="113"/>
      <c r="L35" s="96">
        <v>0</v>
      </c>
      <c r="M35" s="115"/>
      <c r="N35" s="99">
        <v>0</v>
      </c>
      <c r="O35" s="50"/>
      <c r="P35" s="49" t="s">
        <v>93</v>
      </c>
      <c r="Q35" s="139">
        <v>0</v>
      </c>
      <c r="R35" s="140"/>
      <c r="S35" s="76"/>
      <c r="T35" s="76"/>
    </row>
    <row r="36" spans="1:20" ht="12" customHeight="1" x14ac:dyDescent="0.25">
      <c r="A36" s="11"/>
      <c r="B36" s="119"/>
      <c r="C36" s="94"/>
      <c r="D36" s="91"/>
      <c r="E36" s="48"/>
      <c r="F36" s="119"/>
      <c r="G36" s="94"/>
      <c r="H36" s="91"/>
      <c r="I36" s="12"/>
      <c r="J36" s="46"/>
      <c r="K36" s="113"/>
      <c r="L36" s="96">
        <v>0</v>
      </c>
      <c r="M36" s="115"/>
      <c r="N36" s="99">
        <v>0</v>
      </c>
      <c r="O36" s="18"/>
      <c r="P36" s="49" t="s">
        <v>50</v>
      </c>
      <c r="Q36" s="158">
        <f>Jan!Q36</f>
        <v>0</v>
      </c>
      <c r="R36" s="159"/>
      <c r="S36" s="76"/>
      <c r="T36" s="76"/>
    </row>
    <row r="37" spans="1:20" s="2" customFormat="1" ht="12" customHeight="1" x14ac:dyDescent="0.25">
      <c r="A37" s="11"/>
      <c r="B37" s="119"/>
      <c r="C37" s="94"/>
      <c r="D37" s="91"/>
      <c r="E37" s="48"/>
      <c r="F37" s="119"/>
      <c r="G37" s="94"/>
      <c r="H37" s="91"/>
      <c r="I37" s="12"/>
      <c r="K37" s="113"/>
      <c r="L37" s="96">
        <v>0</v>
      </c>
      <c r="M37" s="115"/>
      <c r="N37" s="99">
        <v>0</v>
      </c>
      <c r="O37" s="18"/>
      <c r="P37" s="49" t="s">
        <v>93</v>
      </c>
      <c r="Q37" s="139">
        <v>0</v>
      </c>
      <c r="R37" s="140"/>
      <c r="S37" s="75"/>
      <c r="T37" s="75"/>
    </row>
    <row r="38" spans="1:20" ht="12" customHeight="1" x14ac:dyDescent="0.25">
      <c r="A38" s="11"/>
      <c r="B38" s="119"/>
      <c r="C38" s="94"/>
      <c r="D38" s="91"/>
      <c r="E38" s="48"/>
      <c r="F38" s="119"/>
      <c r="G38" s="94"/>
      <c r="H38" s="91"/>
      <c r="I38" s="12"/>
      <c r="K38" s="113"/>
      <c r="L38" s="96">
        <v>0</v>
      </c>
      <c r="M38" s="115"/>
      <c r="N38" s="99">
        <v>0</v>
      </c>
      <c r="O38" s="18"/>
      <c r="P38" s="49" t="s">
        <v>51</v>
      </c>
      <c r="Q38" s="158">
        <f>Jan!Q38</f>
        <v>0</v>
      </c>
      <c r="R38" s="159"/>
    </row>
    <row r="39" spans="1:20" ht="12" customHeight="1" x14ac:dyDescent="0.25">
      <c r="A39" s="11"/>
      <c r="B39" s="119"/>
      <c r="C39" s="94"/>
      <c r="D39" s="91"/>
      <c r="E39" s="48"/>
      <c r="F39" s="119"/>
      <c r="G39" s="94"/>
      <c r="H39" s="91"/>
      <c r="I39" s="12"/>
      <c r="K39" s="113"/>
      <c r="L39" s="96">
        <v>0</v>
      </c>
      <c r="M39" s="115"/>
      <c r="N39" s="99">
        <v>0</v>
      </c>
      <c r="O39" s="18"/>
      <c r="P39" s="49" t="s">
        <v>93</v>
      </c>
      <c r="Q39" s="139">
        <v>0</v>
      </c>
      <c r="R39" s="140"/>
    </row>
    <row r="40" spans="1:20" ht="12" customHeight="1" x14ac:dyDescent="0.25">
      <c r="A40" s="11"/>
      <c r="B40" s="119"/>
      <c r="C40" s="94"/>
      <c r="D40" s="91"/>
      <c r="E40" s="48"/>
      <c r="F40" s="119"/>
      <c r="G40" s="94"/>
      <c r="H40" s="91"/>
      <c r="I40" s="12"/>
      <c r="K40" s="113"/>
      <c r="L40" s="96">
        <v>0</v>
      </c>
      <c r="M40" s="115"/>
      <c r="N40" s="99">
        <v>0</v>
      </c>
      <c r="O40" s="18"/>
      <c r="P40" s="49" t="s">
        <v>52</v>
      </c>
      <c r="Q40" s="158">
        <f>Jan!Q40</f>
        <v>0</v>
      </c>
      <c r="R40" s="159"/>
    </row>
    <row r="41" spans="1:20" ht="12" customHeight="1" x14ac:dyDescent="0.25">
      <c r="A41" s="11"/>
      <c r="B41" s="119"/>
      <c r="C41" s="94"/>
      <c r="D41" s="91"/>
      <c r="E41" s="48"/>
      <c r="F41" s="119"/>
      <c r="G41" s="94"/>
      <c r="H41" s="91"/>
      <c r="I41" s="12"/>
      <c r="K41" s="113"/>
      <c r="L41" s="96">
        <v>0</v>
      </c>
      <c r="M41" s="115"/>
      <c r="N41" s="99">
        <v>0</v>
      </c>
      <c r="O41" s="18"/>
      <c r="P41" s="49" t="s">
        <v>93</v>
      </c>
      <c r="Q41" s="139">
        <v>0</v>
      </c>
      <c r="R41" s="140"/>
    </row>
    <row r="42" spans="1:20" ht="12" customHeight="1" x14ac:dyDescent="0.25">
      <c r="A42" s="11"/>
      <c r="B42" s="119"/>
      <c r="C42" s="94"/>
      <c r="D42" s="91"/>
      <c r="E42" s="48"/>
      <c r="F42" s="119"/>
      <c r="G42" s="94"/>
      <c r="H42" s="91"/>
      <c r="I42" s="12"/>
      <c r="K42" s="113"/>
      <c r="L42" s="96">
        <v>0</v>
      </c>
      <c r="M42" s="115"/>
      <c r="N42" s="99">
        <v>0</v>
      </c>
      <c r="O42" s="18"/>
      <c r="P42" s="49"/>
      <c r="Q42" s="156"/>
      <c r="R42" s="157"/>
    </row>
    <row r="43" spans="1:20" ht="12" customHeight="1" x14ac:dyDescent="0.25">
      <c r="A43" s="11"/>
      <c r="B43" s="119"/>
      <c r="C43" s="94"/>
      <c r="D43" s="91"/>
      <c r="E43" s="48"/>
      <c r="F43" s="119"/>
      <c r="G43" s="94"/>
      <c r="H43" s="91"/>
      <c r="I43" s="12"/>
      <c r="K43" s="113"/>
      <c r="L43" s="96">
        <v>0</v>
      </c>
      <c r="M43" s="115"/>
      <c r="N43" s="99">
        <v>0</v>
      </c>
      <c r="O43" s="18"/>
      <c r="P43" s="49" t="s">
        <v>53</v>
      </c>
      <c r="Q43" s="141">
        <f>Q27+Q29+Q31+Q33+Q35+Q37+Q39+Q41</f>
        <v>0</v>
      </c>
      <c r="R43" s="142"/>
    </row>
    <row r="44" spans="1:20" ht="12" customHeight="1" x14ac:dyDescent="0.25">
      <c r="A44" s="11"/>
      <c r="B44" s="119"/>
      <c r="C44" s="94"/>
      <c r="D44" s="91"/>
      <c r="E44" s="48"/>
      <c r="F44" s="65"/>
      <c r="G44" s="66" t="s">
        <v>5</v>
      </c>
      <c r="H44" s="86">
        <f>SUM(H10:H43)</f>
        <v>0</v>
      </c>
      <c r="I44" s="12"/>
      <c r="K44" s="113"/>
      <c r="L44" s="96">
        <v>0</v>
      </c>
      <c r="M44" s="115"/>
      <c r="N44" s="99">
        <v>0</v>
      </c>
      <c r="O44" s="18"/>
      <c r="P44" s="51" t="s">
        <v>147</v>
      </c>
      <c r="Q44" s="150">
        <f>Q15</f>
        <v>0</v>
      </c>
      <c r="R44" s="151"/>
    </row>
    <row r="45" spans="1:20" ht="12" customHeight="1" thickBot="1" x14ac:dyDescent="0.3">
      <c r="A45" s="11"/>
      <c r="B45" s="119"/>
      <c r="C45" s="94"/>
      <c r="D45" s="91"/>
      <c r="E45" s="48"/>
      <c r="F45" s="65"/>
      <c r="G45" s="64"/>
      <c r="H45" s="81"/>
      <c r="I45" s="12"/>
      <c r="K45" s="113"/>
      <c r="L45" s="96">
        <v>0</v>
      </c>
      <c r="M45" s="115"/>
      <c r="N45" s="99">
        <v>0</v>
      </c>
      <c r="O45" s="18"/>
      <c r="P45" s="51" t="s">
        <v>54</v>
      </c>
      <c r="Q45" s="146">
        <f>SUM(Q43:R44)</f>
        <v>0</v>
      </c>
      <c r="R45" s="147"/>
    </row>
    <row r="46" spans="1:20" ht="12" customHeight="1" thickTop="1" thickBot="1" x14ac:dyDescent="0.3">
      <c r="A46" s="11"/>
      <c r="B46" s="119"/>
      <c r="C46" s="94"/>
      <c r="D46" s="91"/>
      <c r="E46" s="48"/>
      <c r="F46" s="65"/>
      <c r="G46" s="67" t="s">
        <v>23</v>
      </c>
      <c r="H46" s="87">
        <f>D48-H44</f>
        <v>0</v>
      </c>
      <c r="I46" s="12"/>
      <c r="K46" s="114"/>
      <c r="L46" s="97">
        <v>0</v>
      </c>
      <c r="M46" s="116"/>
      <c r="N46" s="100">
        <v>0</v>
      </c>
      <c r="O46" s="18"/>
      <c r="P46" s="54"/>
      <c r="Q46" s="55"/>
      <c r="R46" s="56"/>
    </row>
    <row r="47" spans="1:20" ht="12" customHeight="1" x14ac:dyDescent="0.25">
      <c r="A47" s="60"/>
      <c r="B47" s="120"/>
      <c r="C47" s="95"/>
      <c r="D47" s="92"/>
      <c r="E47" s="61"/>
      <c r="F47" s="68"/>
      <c r="G47" s="69"/>
      <c r="H47" s="82"/>
      <c r="I47" s="63"/>
      <c r="K47" s="17" t="s">
        <v>29</v>
      </c>
      <c r="L47" s="98">
        <f>SUM(L10:L46)</f>
        <v>0</v>
      </c>
      <c r="M47" s="17" t="s">
        <v>29</v>
      </c>
      <c r="N47" s="98">
        <f>SUM(N10:N46)</f>
        <v>0</v>
      </c>
      <c r="O47" s="18"/>
    </row>
    <row r="48" spans="1:20" ht="12.95" customHeight="1" thickBot="1" x14ac:dyDescent="0.3">
      <c r="A48" s="57"/>
      <c r="B48" s="58"/>
      <c r="C48" s="59" t="s">
        <v>6</v>
      </c>
      <c r="D48" s="89">
        <f>SUM(D9:D47)</f>
        <v>0</v>
      </c>
      <c r="E48" s="59"/>
      <c r="F48" s="70"/>
      <c r="G48" s="71" t="s">
        <v>6</v>
      </c>
      <c r="H48" s="88">
        <f>H44+H46</f>
        <v>0</v>
      </c>
      <c r="I48" s="62"/>
      <c r="K48" s="76"/>
      <c r="L48" s="76"/>
      <c r="M48" s="76"/>
      <c r="N48" s="76"/>
    </row>
    <row r="49" spans="10:20" ht="12" customHeight="1" thickTop="1" x14ac:dyDescent="0.25">
      <c r="K49" s="134" t="str">
        <f>Jan!$B1</f>
        <v>UNITED STEELWORKERS - LOCAL UNION NO.</v>
      </c>
      <c r="L49" s="134"/>
      <c r="M49" s="134"/>
      <c r="N49" s="134"/>
      <c r="O49" s="134"/>
      <c r="P49" s="134"/>
      <c r="Q49" s="134"/>
      <c r="R49" s="134"/>
      <c r="S49" s="134"/>
    </row>
    <row r="50" spans="10:20" ht="12" customHeight="1" x14ac:dyDescent="0.25">
      <c r="K50" s="135" t="s">
        <v>123</v>
      </c>
      <c r="L50" s="135"/>
      <c r="M50" s="135"/>
      <c r="N50" s="135"/>
      <c r="O50" s="135"/>
      <c r="P50" s="135"/>
      <c r="Q50" s="135"/>
      <c r="R50" s="30" t="s">
        <v>2</v>
      </c>
      <c r="S50" s="83">
        <f>Jan!H1</f>
        <v>0</v>
      </c>
    </row>
    <row r="51" spans="10:20" ht="12" customHeight="1" x14ac:dyDescent="0.25">
      <c r="J51" s="136" t="str">
        <f>Jan!B3</f>
        <v>Treasurer Cash Book</v>
      </c>
      <c r="K51" s="136"/>
      <c r="L51" s="136"/>
      <c r="M51" s="136"/>
      <c r="N51" s="136"/>
      <c r="O51" s="136"/>
      <c r="P51" s="136"/>
      <c r="Q51" s="136"/>
      <c r="R51" s="136"/>
      <c r="S51" s="136"/>
      <c r="T51" s="74"/>
    </row>
    <row r="52" spans="10:20" ht="12" customHeight="1" x14ac:dyDescent="0.25">
      <c r="J52" s="3"/>
      <c r="K52" s="29"/>
      <c r="L52" s="29"/>
      <c r="M52" s="29"/>
      <c r="N52" s="29"/>
      <c r="O52" s="29"/>
      <c r="P52" s="29"/>
      <c r="Q52" s="29"/>
      <c r="R52" s="29"/>
      <c r="S52" s="29"/>
      <c r="T52" s="74"/>
    </row>
    <row r="53" spans="10:20" ht="12" customHeight="1" thickBot="1" x14ac:dyDescent="0.3">
      <c r="J53" s="3"/>
      <c r="K53" s="74"/>
      <c r="L53" s="74"/>
      <c r="M53" s="74"/>
      <c r="N53" s="74"/>
      <c r="O53" s="74"/>
      <c r="P53" s="74"/>
      <c r="Q53" s="74"/>
      <c r="R53" s="74"/>
      <c r="S53" s="74"/>
      <c r="T53" s="74"/>
    </row>
    <row r="54" spans="10:20" ht="12" customHeight="1" x14ac:dyDescent="0.25">
      <c r="K54" s="131" t="s">
        <v>144</v>
      </c>
      <c r="L54" s="132"/>
      <c r="M54" s="132"/>
      <c r="N54" s="133"/>
      <c r="P54" s="143" t="s">
        <v>148</v>
      </c>
      <c r="Q54" s="144"/>
      <c r="R54" s="145"/>
    </row>
    <row r="55" spans="10:20" ht="12" customHeight="1" thickBot="1" x14ac:dyDescent="0.3">
      <c r="K55" s="13" t="s">
        <v>145</v>
      </c>
      <c r="L55" s="14" t="s">
        <v>28</v>
      </c>
      <c r="M55" s="14" t="s">
        <v>145</v>
      </c>
      <c r="N55" s="15" t="s">
        <v>28</v>
      </c>
      <c r="P55" s="49"/>
      <c r="Q55" s="160"/>
      <c r="R55" s="161"/>
    </row>
    <row r="56" spans="10:20" ht="12" customHeight="1" x14ac:dyDescent="0.25">
      <c r="K56" s="105"/>
      <c r="L56" s="96">
        <v>0</v>
      </c>
      <c r="M56" s="107"/>
      <c r="N56" s="99">
        <v>0</v>
      </c>
      <c r="P56" s="49" t="s">
        <v>138</v>
      </c>
      <c r="Q56" s="141">
        <f>+Q43</f>
        <v>0</v>
      </c>
      <c r="R56" s="142"/>
    </row>
    <row r="57" spans="10:20" ht="12" customHeight="1" x14ac:dyDescent="0.25">
      <c r="K57" s="105"/>
      <c r="L57" s="96">
        <v>0</v>
      </c>
      <c r="M57" s="107"/>
      <c r="N57" s="99">
        <v>0</v>
      </c>
      <c r="P57" s="49" t="s">
        <v>126</v>
      </c>
      <c r="Q57" s="158">
        <f>Jan!Q57</f>
        <v>0</v>
      </c>
      <c r="R57" s="159"/>
    </row>
    <row r="58" spans="10:20" ht="12" customHeight="1" x14ac:dyDescent="0.25">
      <c r="K58" s="105"/>
      <c r="L58" s="96">
        <v>0</v>
      </c>
      <c r="M58" s="107"/>
      <c r="N58" s="99">
        <v>0</v>
      </c>
      <c r="P58" s="49" t="s">
        <v>93</v>
      </c>
      <c r="Q58" s="139">
        <v>0</v>
      </c>
      <c r="R58" s="140"/>
    </row>
    <row r="59" spans="10:20" ht="12" customHeight="1" x14ac:dyDescent="0.25">
      <c r="K59" s="105"/>
      <c r="L59" s="96">
        <v>0</v>
      </c>
      <c r="M59" s="107"/>
      <c r="N59" s="99">
        <v>0</v>
      </c>
      <c r="P59" s="49" t="s">
        <v>127</v>
      </c>
      <c r="Q59" s="158">
        <f>Jan!Q59</f>
        <v>0</v>
      </c>
      <c r="R59" s="159"/>
    </row>
    <row r="60" spans="10:20" ht="12" customHeight="1" x14ac:dyDescent="0.25">
      <c r="K60" s="105"/>
      <c r="L60" s="96">
        <v>0</v>
      </c>
      <c r="M60" s="107"/>
      <c r="N60" s="99">
        <v>0</v>
      </c>
      <c r="P60" s="49" t="s">
        <v>93</v>
      </c>
      <c r="Q60" s="139">
        <v>0</v>
      </c>
      <c r="R60" s="140"/>
    </row>
    <row r="61" spans="10:20" ht="12" customHeight="1" x14ac:dyDescent="0.25">
      <c r="K61" s="105"/>
      <c r="L61" s="96">
        <v>0</v>
      </c>
      <c r="M61" s="107"/>
      <c r="N61" s="99">
        <v>0</v>
      </c>
      <c r="P61" s="49" t="s">
        <v>128</v>
      </c>
      <c r="Q61" s="158">
        <f>Jan!Q61</f>
        <v>0</v>
      </c>
      <c r="R61" s="159"/>
    </row>
    <row r="62" spans="10:20" ht="12" customHeight="1" x14ac:dyDescent="0.25">
      <c r="K62" s="105"/>
      <c r="L62" s="96">
        <v>0</v>
      </c>
      <c r="M62" s="107"/>
      <c r="N62" s="99">
        <v>0</v>
      </c>
      <c r="P62" s="49" t="s">
        <v>93</v>
      </c>
      <c r="Q62" s="139">
        <v>0</v>
      </c>
      <c r="R62" s="140"/>
    </row>
    <row r="63" spans="10:20" ht="12" customHeight="1" x14ac:dyDescent="0.25">
      <c r="K63" s="105"/>
      <c r="L63" s="96">
        <v>0</v>
      </c>
      <c r="M63" s="107"/>
      <c r="N63" s="99">
        <v>0</v>
      </c>
      <c r="P63" s="49" t="s">
        <v>129</v>
      </c>
      <c r="Q63" s="158">
        <f>Jan!Q63</f>
        <v>0</v>
      </c>
      <c r="R63" s="159"/>
    </row>
    <row r="64" spans="10:20" ht="12" customHeight="1" x14ac:dyDescent="0.25">
      <c r="K64" s="105"/>
      <c r="L64" s="96">
        <v>0</v>
      </c>
      <c r="M64" s="107"/>
      <c r="N64" s="99">
        <v>0</v>
      </c>
      <c r="P64" s="49" t="s">
        <v>93</v>
      </c>
      <c r="Q64" s="139">
        <v>0</v>
      </c>
      <c r="R64" s="140"/>
    </row>
    <row r="65" spans="11:18" ht="12" customHeight="1" x14ac:dyDescent="0.25">
      <c r="K65" s="105"/>
      <c r="L65" s="96">
        <v>0</v>
      </c>
      <c r="M65" s="107"/>
      <c r="N65" s="99">
        <v>0</v>
      </c>
      <c r="P65" s="49" t="s">
        <v>130</v>
      </c>
      <c r="Q65" s="158">
        <f>Jan!Q65</f>
        <v>0</v>
      </c>
      <c r="R65" s="159"/>
    </row>
    <row r="66" spans="11:18" ht="12" customHeight="1" x14ac:dyDescent="0.25">
      <c r="K66" s="105"/>
      <c r="L66" s="96">
        <v>0</v>
      </c>
      <c r="M66" s="107"/>
      <c r="N66" s="99">
        <v>0</v>
      </c>
      <c r="P66" s="49" t="s">
        <v>93</v>
      </c>
      <c r="Q66" s="139">
        <v>0</v>
      </c>
      <c r="R66" s="140"/>
    </row>
    <row r="67" spans="11:18" ht="12" customHeight="1" x14ac:dyDescent="0.25">
      <c r="K67" s="105"/>
      <c r="L67" s="96">
        <v>0</v>
      </c>
      <c r="M67" s="107"/>
      <c r="N67" s="99">
        <v>0</v>
      </c>
      <c r="P67" s="49" t="s">
        <v>131</v>
      </c>
      <c r="Q67" s="158">
        <f>Jan!Q67</f>
        <v>0</v>
      </c>
      <c r="R67" s="159"/>
    </row>
    <row r="68" spans="11:18" ht="12" customHeight="1" x14ac:dyDescent="0.25">
      <c r="K68" s="105"/>
      <c r="L68" s="96">
        <v>0</v>
      </c>
      <c r="M68" s="107"/>
      <c r="N68" s="99">
        <v>0</v>
      </c>
      <c r="P68" s="49" t="s">
        <v>93</v>
      </c>
      <c r="Q68" s="139">
        <v>0</v>
      </c>
      <c r="R68" s="140"/>
    </row>
    <row r="69" spans="11:18" ht="12" customHeight="1" x14ac:dyDescent="0.25">
      <c r="K69" s="105"/>
      <c r="L69" s="96">
        <v>0</v>
      </c>
      <c r="M69" s="107"/>
      <c r="N69" s="99">
        <v>0</v>
      </c>
      <c r="P69" s="49" t="s">
        <v>132</v>
      </c>
      <c r="Q69" s="158">
        <f>Jan!Q69</f>
        <v>0</v>
      </c>
      <c r="R69" s="159"/>
    </row>
    <row r="70" spans="11:18" ht="12" customHeight="1" x14ac:dyDescent="0.25">
      <c r="K70" s="105"/>
      <c r="L70" s="96">
        <v>0</v>
      </c>
      <c r="M70" s="107"/>
      <c r="N70" s="99">
        <v>0</v>
      </c>
      <c r="P70" s="49" t="s">
        <v>93</v>
      </c>
      <c r="Q70" s="139">
        <v>0</v>
      </c>
      <c r="R70" s="140"/>
    </row>
    <row r="71" spans="11:18" ht="12" customHeight="1" x14ac:dyDescent="0.25">
      <c r="K71" s="105"/>
      <c r="L71" s="96">
        <v>0</v>
      </c>
      <c r="M71" s="107"/>
      <c r="N71" s="99">
        <v>0</v>
      </c>
      <c r="P71" s="49" t="s">
        <v>133</v>
      </c>
      <c r="Q71" s="158">
        <f>Jan!Q71</f>
        <v>0</v>
      </c>
      <c r="R71" s="159"/>
    </row>
    <row r="72" spans="11:18" ht="12" customHeight="1" x14ac:dyDescent="0.25">
      <c r="K72" s="105"/>
      <c r="L72" s="96">
        <v>0</v>
      </c>
      <c r="M72" s="107"/>
      <c r="N72" s="99">
        <v>0</v>
      </c>
      <c r="P72" s="49" t="s">
        <v>93</v>
      </c>
      <c r="Q72" s="139">
        <v>0</v>
      </c>
      <c r="R72" s="140"/>
    </row>
    <row r="73" spans="11:18" ht="12" customHeight="1" x14ac:dyDescent="0.25">
      <c r="K73" s="105"/>
      <c r="L73" s="96">
        <v>0</v>
      </c>
      <c r="M73" s="107"/>
      <c r="N73" s="99">
        <v>0</v>
      </c>
      <c r="P73" s="49" t="s">
        <v>134</v>
      </c>
      <c r="Q73" s="158">
        <f>Jan!Q73</f>
        <v>0</v>
      </c>
      <c r="R73" s="159"/>
    </row>
    <row r="74" spans="11:18" ht="12" customHeight="1" x14ac:dyDescent="0.25">
      <c r="K74" s="105"/>
      <c r="L74" s="96">
        <v>0</v>
      </c>
      <c r="M74" s="107"/>
      <c r="N74" s="99">
        <v>0</v>
      </c>
      <c r="P74" s="49" t="s">
        <v>93</v>
      </c>
      <c r="Q74" s="139">
        <v>0</v>
      </c>
      <c r="R74" s="140"/>
    </row>
    <row r="75" spans="11:18" ht="12" customHeight="1" x14ac:dyDescent="0.25">
      <c r="K75" s="105"/>
      <c r="L75" s="96">
        <v>0</v>
      </c>
      <c r="M75" s="107"/>
      <c r="N75" s="99">
        <v>0</v>
      </c>
      <c r="P75" s="49" t="s">
        <v>135</v>
      </c>
      <c r="Q75" s="158">
        <f>Jan!Q75</f>
        <v>0</v>
      </c>
      <c r="R75" s="159"/>
    </row>
    <row r="76" spans="11:18" ht="12" customHeight="1" x14ac:dyDescent="0.25">
      <c r="K76" s="105"/>
      <c r="L76" s="96">
        <v>0</v>
      </c>
      <c r="M76" s="107"/>
      <c r="N76" s="99">
        <v>0</v>
      </c>
      <c r="P76" s="49" t="s">
        <v>93</v>
      </c>
      <c r="Q76" s="139">
        <v>0</v>
      </c>
      <c r="R76" s="140"/>
    </row>
    <row r="77" spans="11:18" ht="12" customHeight="1" x14ac:dyDescent="0.25">
      <c r="K77" s="105"/>
      <c r="L77" s="96">
        <v>0</v>
      </c>
      <c r="M77" s="107"/>
      <c r="N77" s="99">
        <v>0</v>
      </c>
      <c r="P77" s="49" t="s">
        <v>136</v>
      </c>
      <c r="Q77" s="158">
        <f>Jan!Q77</f>
        <v>0</v>
      </c>
      <c r="R77" s="159"/>
    </row>
    <row r="78" spans="11:18" ht="12" customHeight="1" x14ac:dyDescent="0.25">
      <c r="K78" s="105"/>
      <c r="L78" s="96">
        <v>0</v>
      </c>
      <c r="M78" s="107"/>
      <c r="N78" s="99">
        <v>0</v>
      </c>
      <c r="P78" s="49" t="s">
        <v>93</v>
      </c>
      <c r="Q78" s="139">
        <v>0</v>
      </c>
      <c r="R78" s="140"/>
    </row>
    <row r="79" spans="11:18" ht="12" customHeight="1" x14ac:dyDescent="0.25">
      <c r="K79" s="105"/>
      <c r="L79" s="96">
        <v>0</v>
      </c>
      <c r="M79" s="107"/>
      <c r="N79" s="99">
        <v>0</v>
      </c>
      <c r="P79" s="49" t="s">
        <v>137</v>
      </c>
      <c r="Q79" s="158">
        <f>Jan!Q79</f>
        <v>0</v>
      </c>
      <c r="R79" s="159"/>
    </row>
    <row r="80" spans="11:18" ht="12" customHeight="1" x14ac:dyDescent="0.25">
      <c r="K80" s="105"/>
      <c r="L80" s="96">
        <v>0</v>
      </c>
      <c r="M80" s="107"/>
      <c r="N80" s="99">
        <v>0</v>
      </c>
      <c r="P80" s="49" t="s">
        <v>93</v>
      </c>
      <c r="Q80" s="139">
        <v>0</v>
      </c>
      <c r="R80" s="140"/>
    </row>
    <row r="81" spans="11:18" ht="12" customHeight="1" x14ac:dyDescent="0.25">
      <c r="K81" s="105"/>
      <c r="L81" s="96">
        <v>0</v>
      </c>
      <c r="M81" s="107"/>
      <c r="N81" s="99">
        <v>0</v>
      </c>
      <c r="P81" s="49"/>
      <c r="Q81" s="52"/>
      <c r="R81" s="53"/>
    </row>
    <row r="82" spans="11:18" ht="12" customHeight="1" x14ac:dyDescent="0.25">
      <c r="K82" s="105"/>
      <c r="L82" s="96">
        <v>0</v>
      </c>
      <c r="M82" s="107"/>
      <c r="N82" s="99">
        <v>0</v>
      </c>
      <c r="P82" s="49" t="s">
        <v>53</v>
      </c>
      <c r="Q82" s="141">
        <f>Q56+Q58+Q60+Q62+Q64+Q66+Q68+Q70+Q72+Q74+Q76+Q78+Q80</f>
        <v>0</v>
      </c>
      <c r="R82" s="142"/>
    </row>
    <row r="83" spans="11:18" ht="12" customHeight="1" x14ac:dyDescent="0.25">
      <c r="K83" s="105"/>
      <c r="L83" s="96">
        <v>0</v>
      </c>
      <c r="M83" s="107"/>
      <c r="N83" s="99">
        <v>0</v>
      </c>
      <c r="P83" s="51" t="s">
        <v>147</v>
      </c>
      <c r="Q83" s="150">
        <f>Q15</f>
        <v>0</v>
      </c>
      <c r="R83" s="151"/>
    </row>
    <row r="84" spans="11:18" ht="12" customHeight="1" thickBot="1" x14ac:dyDescent="0.3">
      <c r="K84" s="105"/>
      <c r="L84" s="96">
        <v>0</v>
      </c>
      <c r="M84" s="107"/>
      <c r="N84" s="99">
        <v>0</v>
      </c>
      <c r="P84" s="51" t="s">
        <v>54</v>
      </c>
      <c r="Q84" s="146">
        <f>SUM(Q82:R83)</f>
        <v>0</v>
      </c>
      <c r="R84" s="147"/>
    </row>
    <row r="85" spans="11:18" ht="12" customHeight="1" thickTop="1" thickBot="1" x14ac:dyDescent="0.3">
      <c r="K85" s="105"/>
      <c r="L85" s="96">
        <v>0</v>
      </c>
      <c r="M85" s="107"/>
      <c r="N85" s="99">
        <v>0</v>
      </c>
      <c r="P85" s="54"/>
      <c r="Q85" s="55"/>
      <c r="R85" s="56"/>
    </row>
    <row r="86" spans="11:18" ht="12" customHeight="1" x14ac:dyDescent="0.25">
      <c r="K86" s="105"/>
      <c r="L86" s="96">
        <v>0</v>
      </c>
      <c r="M86" s="107"/>
      <c r="N86" s="99">
        <v>0</v>
      </c>
      <c r="P86" s="144"/>
      <c r="Q86" s="144"/>
      <c r="R86" s="144"/>
    </row>
    <row r="87" spans="11:18" ht="12" customHeight="1" x14ac:dyDescent="0.25">
      <c r="K87" s="105"/>
      <c r="L87" s="96">
        <v>0</v>
      </c>
      <c r="M87" s="107"/>
      <c r="N87" s="99">
        <v>0</v>
      </c>
    </row>
    <row r="88" spans="11:18" ht="12" customHeight="1" x14ac:dyDescent="0.25">
      <c r="K88" s="105"/>
      <c r="L88" s="96">
        <v>0</v>
      </c>
      <c r="M88" s="107"/>
      <c r="N88" s="99">
        <v>0</v>
      </c>
    </row>
    <row r="89" spans="11:18" ht="12" customHeight="1" x14ac:dyDescent="0.25">
      <c r="K89" s="105"/>
      <c r="L89" s="96">
        <v>0</v>
      </c>
      <c r="M89" s="107"/>
      <c r="N89" s="99">
        <v>0</v>
      </c>
    </row>
    <row r="90" spans="11:18" ht="12" customHeight="1" x14ac:dyDescent="0.25">
      <c r="K90" s="105"/>
      <c r="L90" s="96">
        <v>0</v>
      </c>
      <c r="M90" s="107"/>
      <c r="N90" s="99">
        <v>0</v>
      </c>
    </row>
    <row r="91" spans="11:18" ht="12" customHeight="1" x14ac:dyDescent="0.25">
      <c r="K91" s="105"/>
      <c r="L91" s="96">
        <v>0</v>
      </c>
      <c r="M91" s="107"/>
      <c r="N91" s="99">
        <v>0</v>
      </c>
    </row>
    <row r="92" spans="11:18" ht="12" customHeight="1" x14ac:dyDescent="0.25">
      <c r="K92" s="106"/>
      <c r="L92" s="97">
        <v>0</v>
      </c>
      <c r="M92" s="108"/>
      <c r="N92" s="100">
        <v>0</v>
      </c>
    </row>
    <row r="93" spans="11:18" ht="12" customHeight="1" x14ac:dyDescent="0.25">
      <c r="K93" s="17" t="s">
        <v>29</v>
      </c>
      <c r="L93" s="98">
        <f>SUM(L56:L92)</f>
        <v>0</v>
      </c>
      <c r="M93" s="17" t="s">
        <v>29</v>
      </c>
      <c r="N93" s="98">
        <f>SUM(N56:N92)</f>
        <v>0</v>
      </c>
    </row>
    <row r="94" spans="11:18" ht="12" customHeight="1" x14ac:dyDescent="0.25"/>
    <row r="95" spans="11:18" ht="12" customHeight="1" x14ac:dyDescent="0.25"/>
    <row r="96" spans="11:18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</sheetData>
  <sheetProtection algorithmName="SHA-512" hashValue="4iOSRfSl6pzcwV8+nuNXX/FOK+VzPdT1Jf8jjRM7y0CAfjQ0q+ANpS6F7n2RQx4qu44aLng67eq2CizEAyJzhA==" saltValue="Njcg5FnJhV9rExqzex1spg==" spinCount="100000" sheet="1" objects="1" scenarios="1" formatColumns="0" formatRows="0"/>
  <mergeCells count="65">
    <mergeCell ref="B2:F2"/>
    <mergeCell ref="B1:G1"/>
    <mergeCell ref="B3:G3"/>
    <mergeCell ref="Q34:R34"/>
    <mergeCell ref="K8:N8"/>
    <mergeCell ref="P25:R25"/>
    <mergeCell ref="Q27:R27"/>
    <mergeCell ref="Q26:R26"/>
    <mergeCell ref="Q28:R28"/>
    <mergeCell ref="Q32:R32"/>
    <mergeCell ref="K1:S1"/>
    <mergeCell ref="K3:S3"/>
    <mergeCell ref="K2:Q2"/>
    <mergeCell ref="Q31:R31"/>
    <mergeCell ref="P8:R8"/>
    <mergeCell ref="P9:R9"/>
    <mergeCell ref="K50:Q50"/>
    <mergeCell ref="Q65:R65"/>
    <mergeCell ref="Q66:R66"/>
    <mergeCell ref="K54:N54"/>
    <mergeCell ref="Q63:R63"/>
    <mergeCell ref="Q64:R64"/>
    <mergeCell ref="P54:R54"/>
    <mergeCell ref="Q55:R55"/>
    <mergeCell ref="Q56:R56"/>
    <mergeCell ref="Q57:R57"/>
    <mergeCell ref="Q61:R61"/>
    <mergeCell ref="Q62:R62"/>
    <mergeCell ref="Q58:R58"/>
    <mergeCell ref="Q59:R59"/>
    <mergeCell ref="J51:S51"/>
    <mergeCell ref="Q72:R72"/>
    <mergeCell ref="Q73:R73"/>
    <mergeCell ref="Q74:R74"/>
    <mergeCell ref="Q75:R75"/>
    <mergeCell ref="Q60:R60"/>
    <mergeCell ref="Q70:R70"/>
    <mergeCell ref="Q68:R68"/>
    <mergeCell ref="Q71:R71"/>
    <mergeCell ref="Q69:R69"/>
    <mergeCell ref="Q67:R67"/>
    <mergeCell ref="Q76:R76"/>
    <mergeCell ref="Q77:R77"/>
    <mergeCell ref="Q78:R78"/>
    <mergeCell ref="P86:R86"/>
    <mergeCell ref="Q80:R80"/>
    <mergeCell ref="Q82:R82"/>
    <mergeCell ref="Q83:R83"/>
    <mergeCell ref="Q84:R84"/>
    <mergeCell ref="Q79:R79"/>
    <mergeCell ref="K49:S49"/>
    <mergeCell ref="Q36:R36"/>
    <mergeCell ref="Q45:R45"/>
    <mergeCell ref="Q41:R41"/>
    <mergeCell ref="Q43:R43"/>
    <mergeCell ref="Q42:R42"/>
    <mergeCell ref="Q44:R44"/>
    <mergeCell ref="Q29:R29"/>
    <mergeCell ref="Q39:R39"/>
    <mergeCell ref="Q37:R37"/>
    <mergeCell ref="Q38:R38"/>
    <mergeCell ref="Q40:R40"/>
    <mergeCell ref="Q35:R35"/>
    <mergeCell ref="Q33:R33"/>
    <mergeCell ref="Q30:R30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T127"/>
  <sheetViews>
    <sheetView showGridLines="0" workbookViewId="0">
      <selection activeCell="B10" sqref="B10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3" customWidth="1"/>
    <col min="16" max="16" width="30.7109375" style="73" customWidth="1"/>
    <col min="17" max="17" width="12.7109375" style="73" customWidth="1"/>
    <col min="18" max="18" width="8.7109375" style="73" customWidth="1"/>
    <col min="19" max="20" width="10.7109375" style="73" customWidth="1"/>
    <col min="21" max="16384" width="10.7109375" style="1"/>
  </cols>
  <sheetData>
    <row r="1" spans="1:20" s="28" customFormat="1" ht="12" customHeight="1" x14ac:dyDescent="0.25">
      <c r="B1" s="136" t="str">
        <f>Jan!B1</f>
        <v>UNITED STEELWORKERS - LOCAL UNION NO.</v>
      </c>
      <c r="C1" s="136"/>
      <c r="D1" s="136"/>
      <c r="E1" s="136"/>
      <c r="F1" s="136"/>
      <c r="G1" s="136"/>
      <c r="H1" s="125"/>
      <c r="J1" s="1"/>
      <c r="K1" s="136" t="str">
        <f>Jan!B1</f>
        <v>UNITED STEELWORKERS - LOCAL UNION NO.</v>
      </c>
      <c r="L1" s="136"/>
      <c r="M1" s="136"/>
      <c r="N1" s="136"/>
      <c r="O1" s="136"/>
      <c r="P1" s="136"/>
      <c r="Q1" s="136"/>
      <c r="R1" s="136"/>
      <c r="S1" s="136"/>
      <c r="T1" s="73"/>
    </row>
    <row r="2" spans="1:20" s="28" customFormat="1" ht="12" customHeight="1" x14ac:dyDescent="0.25">
      <c r="B2" s="162" t="s">
        <v>152</v>
      </c>
      <c r="C2" s="162"/>
      <c r="D2" s="162"/>
      <c r="E2" s="162"/>
      <c r="F2" s="162"/>
      <c r="G2" s="30" t="s">
        <v>2</v>
      </c>
      <c r="H2" s="31">
        <f>Jan!$H$2</f>
        <v>0</v>
      </c>
      <c r="J2" s="1"/>
      <c r="K2" s="135" t="s">
        <v>123</v>
      </c>
      <c r="L2" s="135"/>
      <c r="M2" s="135"/>
      <c r="N2" s="135"/>
      <c r="O2" s="135"/>
      <c r="P2" s="135"/>
      <c r="Q2" s="135"/>
      <c r="R2" s="30" t="s">
        <v>2</v>
      </c>
      <c r="S2" s="31">
        <f>Jan!$H$2</f>
        <v>0</v>
      </c>
      <c r="T2" s="73"/>
    </row>
    <row r="3" spans="1:20" s="32" customFormat="1" ht="12" customHeight="1" x14ac:dyDescent="0.2">
      <c r="B3" s="136" t="str">
        <f>Jan!B3</f>
        <v>Treasurer Cash Book</v>
      </c>
      <c r="C3" s="136"/>
      <c r="D3" s="136"/>
      <c r="E3" s="136"/>
      <c r="F3" s="136"/>
      <c r="G3" s="136"/>
      <c r="H3" s="125"/>
      <c r="J3" s="3"/>
      <c r="K3" s="136" t="str">
        <f>Jan!B3</f>
        <v>Treasurer Cash Book</v>
      </c>
      <c r="L3" s="136"/>
      <c r="M3" s="136"/>
      <c r="N3" s="136"/>
      <c r="O3" s="136"/>
      <c r="P3" s="136"/>
      <c r="Q3" s="136"/>
      <c r="R3" s="136"/>
      <c r="S3" s="136"/>
      <c r="T3" s="74"/>
    </row>
    <row r="4" spans="1:20" s="32" customFormat="1" ht="12" customHeight="1" x14ac:dyDescent="0.2">
      <c r="B4" s="33"/>
      <c r="C4" s="29"/>
      <c r="D4" s="29"/>
      <c r="E4" s="29"/>
      <c r="F4" s="29"/>
      <c r="G4" s="29"/>
      <c r="H4" s="30"/>
      <c r="J4" s="3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ht="12" customHeight="1" x14ac:dyDescent="0.25">
      <c r="A5" s="112" t="s">
        <v>3</v>
      </c>
      <c r="B5" s="6"/>
      <c r="C5" s="6"/>
      <c r="D5" s="6"/>
      <c r="E5" s="6"/>
      <c r="F5" s="6"/>
      <c r="G5" s="6"/>
      <c r="H5" s="6"/>
      <c r="I5" s="111" t="s">
        <v>4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3" customHeight="1" thickBot="1" x14ac:dyDescent="0.3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2.95" customHeight="1" thickBot="1" x14ac:dyDescent="0.25">
      <c r="A8" s="34"/>
      <c r="B8" s="35" t="s">
        <v>1</v>
      </c>
      <c r="C8" s="35" t="s">
        <v>3</v>
      </c>
      <c r="D8" s="35" t="s">
        <v>0</v>
      </c>
      <c r="E8" s="36"/>
      <c r="F8" s="35" t="s">
        <v>1</v>
      </c>
      <c r="G8" s="35" t="s">
        <v>4</v>
      </c>
      <c r="H8" s="35" t="s">
        <v>0</v>
      </c>
      <c r="I8" s="37"/>
      <c r="J8" s="3"/>
      <c r="K8" s="131" t="s">
        <v>144</v>
      </c>
      <c r="L8" s="132"/>
      <c r="M8" s="132"/>
      <c r="N8" s="133"/>
      <c r="O8" s="74"/>
      <c r="P8" s="153" t="s">
        <v>94</v>
      </c>
      <c r="Q8" s="154"/>
      <c r="R8" s="155"/>
      <c r="S8" s="18"/>
      <c r="T8" s="74"/>
    </row>
    <row r="9" spans="1:20" s="40" customFormat="1" ht="12" customHeight="1" thickTop="1" thickBot="1" x14ac:dyDescent="0.25">
      <c r="A9" s="38"/>
      <c r="B9" s="41" t="s">
        <v>24</v>
      </c>
      <c r="C9" s="42" t="s">
        <v>7</v>
      </c>
      <c r="D9" s="109">
        <f>Sep!H46</f>
        <v>0</v>
      </c>
      <c r="E9" s="42"/>
      <c r="F9" s="43" t="s">
        <v>24</v>
      </c>
      <c r="G9" s="44"/>
      <c r="H9" s="45"/>
      <c r="I9" s="39"/>
      <c r="J9" s="46"/>
      <c r="K9" s="13" t="s">
        <v>145</v>
      </c>
      <c r="L9" s="14" t="s">
        <v>28</v>
      </c>
      <c r="M9" s="14" t="s">
        <v>145</v>
      </c>
      <c r="N9" s="15" t="s">
        <v>28</v>
      </c>
      <c r="O9" s="76"/>
      <c r="P9" s="128" t="s">
        <v>41</v>
      </c>
      <c r="Q9" s="129"/>
      <c r="R9" s="130"/>
      <c r="S9" s="18"/>
      <c r="T9" s="76"/>
    </row>
    <row r="10" spans="1:20" ht="12" customHeight="1" x14ac:dyDescent="0.25">
      <c r="A10" s="9"/>
      <c r="B10" s="117"/>
      <c r="C10" s="93"/>
      <c r="D10" s="90"/>
      <c r="E10" s="47"/>
      <c r="F10" s="118"/>
      <c r="G10" s="93"/>
      <c r="H10" s="90"/>
      <c r="I10" s="10"/>
      <c r="J10" s="46"/>
      <c r="K10" s="113"/>
      <c r="L10" s="96">
        <v>0</v>
      </c>
      <c r="M10" s="115"/>
      <c r="N10" s="99">
        <v>0</v>
      </c>
      <c r="O10" s="76"/>
      <c r="P10" s="22" t="s">
        <v>95</v>
      </c>
      <c r="Q10" s="101">
        <f>D9</f>
        <v>0</v>
      </c>
      <c r="R10" s="19"/>
      <c r="S10" s="18"/>
      <c r="T10" s="76"/>
    </row>
    <row r="11" spans="1:20" ht="12" customHeight="1" x14ac:dyDescent="0.25">
      <c r="A11" s="11"/>
      <c r="B11" s="118"/>
      <c r="C11" s="94"/>
      <c r="D11" s="91"/>
      <c r="E11" s="48"/>
      <c r="F11" s="119"/>
      <c r="G11" s="94"/>
      <c r="H11" s="91"/>
      <c r="I11" s="12"/>
      <c r="J11" s="46"/>
      <c r="K11" s="113"/>
      <c r="L11" s="96">
        <v>0</v>
      </c>
      <c r="M11" s="115"/>
      <c r="N11" s="99">
        <v>0</v>
      </c>
      <c r="O11" s="76"/>
      <c r="P11" s="23" t="s">
        <v>32</v>
      </c>
      <c r="Q11" s="103">
        <f>D48-Q10</f>
        <v>0</v>
      </c>
      <c r="R11" s="19"/>
      <c r="S11" s="18"/>
      <c r="T11" s="76"/>
    </row>
    <row r="12" spans="1:20" ht="12" customHeight="1" x14ac:dyDescent="0.25">
      <c r="A12" s="11"/>
      <c r="B12" s="119"/>
      <c r="C12" s="94"/>
      <c r="D12" s="91"/>
      <c r="E12" s="48"/>
      <c r="F12" s="119"/>
      <c r="G12" s="94"/>
      <c r="H12" s="91"/>
      <c r="I12" s="12"/>
      <c r="J12" s="46"/>
      <c r="K12" s="113"/>
      <c r="L12" s="96">
        <v>0</v>
      </c>
      <c r="M12" s="115"/>
      <c r="N12" s="99">
        <v>0</v>
      </c>
      <c r="O12" s="76"/>
      <c r="P12" s="23" t="s">
        <v>34</v>
      </c>
      <c r="Q12" s="103">
        <f>SUM(Q10:Q11)</f>
        <v>0</v>
      </c>
      <c r="R12" s="19"/>
      <c r="S12" s="18"/>
      <c r="T12" s="76"/>
    </row>
    <row r="13" spans="1:20" ht="12" customHeight="1" x14ac:dyDescent="0.25">
      <c r="A13" s="11"/>
      <c r="B13" s="119"/>
      <c r="C13" s="94"/>
      <c r="D13" s="91"/>
      <c r="E13" s="48"/>
      <c r="F13" s="119"/>
      <c r="G13" s="94"/>
      <c r="H13" s="91"/>
      <c r="I13" s="12"/>
      <c r="J13" s="46"/>
      <c r="K13" s="113"/>
      <c r="L13" s="96">
        <v>0</v>
      </c>
      <c r="M13" s="115"/>
      <c r="N13" s="99">
        <v>0</v>
      </c>
      <c r="O13" s="76"/>
      <c r="P13" s="23" t="s">
        <v>35</v>
      </c>
      <c r="Q13" s="103">
        <f>H44</f>
        <v>0</v>
      </c>
      <c r="R13" s="19"/>
      <c r="S13" s="20" t="s">
        <v>40</v>
      </c>
      <c r="T13" s="76"/>
    </row>
    <row r="14" spans="1:20" ht="12" customHeight="1" x14ac:dyDescent="0.25">
      <c r="A14" s="11"/>
      <c r="B14" s="119"/>
      <c r="C14" s="94"/>
      <c r="D14" s="91"/>
      <c r="E14" s="48"/>
      <c r="F14" s="119"/>
      <c r="G14" s="94"/>
      <c r="H14" s="91"/>
      <c r="I14" s="12"/>
      <c r="J14" s="46"/>
      <c r="K14" s="113"/>
      <c r="L14" s="96">
        <v>0</v>
      </c>
      <c r="M14" s="115"/>
      <c r="N14" s="99">
        <v>0</v>
      </c>
      <c r="O14" s="76"/>
      <c r="P14" s="23" t="s">
        <v>36</v>
      </c>
      <c r="Q14" s="104"/>
      <c r="R14" s="19" t="s">
        <v>37</v>
      </c>
      <c r="S14" s="103">
        <f>H46-Q15</f>
        <v>0</v>
      </c>
      <c r="T14" s="76"/>
    </row>
    <row r="15" spans="1:20" ht="12" customHeight="1" x14ac:dyDescent="0.25">
      <c r="A15" s="11"/>
      <c r="B15" s="119"/>
      <c r="C15" s="94"/>
      <c r="D15" s="91"/>
      <c r="E15" s="48"/>
      <c r="F15" s="119"/>
      <c r="G15" s="94"/>
      <c r="H15" s="91"/>
      <c r="I15" s="12"/>
      <c r="J15" s="46"/>
      <c r="K15" s="113"/>
      <c r="L15" s="96">
        <v>0</v>
      </c>
      <c r="M15" s="115"/>
      <c r="N15" s="99">
        <v>0</v>
      </c>
      <c r="O15" s="76"/>
      <c r="P15" s="22" t="s">
        <v>96</v>
      </c>
      <c r="Q15" s="101">
        <f>SUM(Q12-Q13+Q14)</f>
        <v>0</v>
      </c>
      <c r="R15" s="19"/>
      <c r="S15" s="18"/>
      <c r="T15" s="76"/>
    </row>
    <row r="16" spans="1:20" ht="12" customHeight="1" x14ac:dyDescent="0.25">
      <c r="A16" s="11"/>
      <c r="B16" s="119"/>
      <c r="C16" s="94"/>
      <c r="D16" s="91"/>
      <c r="E16" s="48"/>
      <c r="F16" s="119"/>
      <c r="G16" s="94"/>
      <c r="H16" s="91"/>
      <c r="I16" s="12"/>
      <c r="J16" s="46"/>
      <c r="K16" s="113"/>
      <c r="L16" s="96">
        <v>0</v>
      </c>
      <c r="M16" s="115"/>
      <c r="N16" s="99">
        <v>0</v>
      </c>
      <c r="O16" s="76"/>
      <c r="P16" s="23"/>
      <c r="Q16" s="26"/>
      <c r="R16" s="19"/>
      <c r="S16" s="18"/>
      <c r="T16" s="76"/>
    </row>
    <row r="17" spans="1:20" ht="12" customHeight="1" x14ac:dyDescent="0.25">
      <c r="A17" s="11"/>
      <c r="B17" s="119"/>
      <c r="C17" s="94"/>
      <c r="D17" s="91"/>
      <c r="E17" s="48"/>
      <c r="F17" s="119"/>
      <c r="G17" s="94"/>
      <c r="H17" s="91"/>
      <c r="I17" s="12"/>
      <c r="J17" s="46"/>
      <c r="K17" s="113"/>
      <c r="L17" s="96">
        <v>0</v>
      </c>
      <c r="M17" s="115"/>
      <c r="N17" s="99">
        <v>0</v>
      </c>
      <c r="O17" s="76"/>
      <c r="P17" s="23"/>
      <c r="Q17" s="26"/>
      <c r="R17" s="19"/>
      <c r="S17" s="18"/>
      <c r="T17" s="76"/>
    </row>
    <row r="18" spans="1:20" ht="12" customHeight="1" x14ac:dyDescent="0.25">
      <c r="A18" s="11"/>
      <c r="B18" s="119"/>
      <c r="C18" s="94"/>
      <c r="D18" s="91"/>
      <c r="E18" s="48"/>
      <c r="F18" s="119"/>
      <c r="G18" s="94"/>
      <c r="H18" s="91"/>
      <c r="I18" s="12"/>
      <c r="J18" s="46"/>
      <c r="K18" s="113"/>
      <c r="L18" s="96">
        <v>0</v>
      </c>
      <c r="M18" s="115"/>
      <c r="N18" s="99">
        <v>0</v>
      </c>
      <c r="O18" s="76"/>
      <c r="P18" s="22" t="s">
        <v>97</v>
      </c>
      <c r="Q18" s="102"/>
      <c r="R18" s="19"/>
      <c r="S18" s="18"/>
      <c r="T18" s="76"/>
    </row>
    <row r="19" spans="1:20" ht="12" customHeight="1" x14ac:dyDescent="0.25">
      <c r="A19" s="11"/>
      <c r="B19" s="119"/>
      <c r="C19" s="94"/>
      <c r="D19" s="91"/>
      <c r="E19" s="48"/>
      <c r="F19" s="119"/>
      <c r="G19" s="94"/>
      <c r="H19" s="91"/>
      <c r="I19" s="12"/>
      <c r="J19" s="46"/>
      <c r="K19" s="113"/>
      <c r="L19" s="96">
        <v>0</v>
      </c>
      <c r="M19" s="115"/>
      <c r="N19" s="99">
        <v>0</v>
      </c>
      <c r="O19" s="76"/>
      <c r="P19" s="23" t="s">
        <v>33</v>
      </c>
      <c r="Q19" s="104"/>
      <c r="R19" s="19"/>
      <c r="S19" s="18"/>
      <c r="T19" s="76"/>
    </row>
    <row r="20" spans="1:20" ht="12" customHeight="1" x14ac:dyDescent="0.25">
      <c r="A20" s="11"/>
      <c r="B20" s="119"/>
      <c r="C20" s="94"/>
      <c r="D20" s="91"/>
      <c r="E20" s="48"/>
      <c r="F20" s="119"/>
      <c r="G20" s="94"/>
      <c r="H20" s="91"/>
      <c r="I20" s="12"/>
      <c r="J20" s="46"/>
      <c r="K20" s="113"/>
      <c r="L20" s="96">
        <v>0</v>
      </c>
      <c r="M20" s="115"/>
      <c r="N20" s="99">
        <v>0</v>
      </c>
      <c r="O20" s="76"/>
      <c r="P20" s="23" t="s">
        <v>146</v>
      </c>
      <c r="Q20" s="103">
        <f>L47+N47+L93+N93</f>
        <v>0</v>
      </c>
      <c r="R20" s="19"/>
      <c r="S20" s="20" t="s">
        <v>40</v>
      </c>
      <c r="T20" s="76"/>
    </row>
    <row r="21" spans="1:20" ht="12" customHeight="1" x14ac:dyDescent="0.25">
      <c r="A21" s="11"/>
      <c r="B21" s="119"/>
      <c r="C21" s="94"/>
      <c r="D21" s="91"/>
      <c r="E21" s="48"/>
      <c r="F21" s="119"/>
      <c r="G21" s="94"/>
      <c r="H21" s="91"/>
      <c r="I21" s="12"/>
      <c r="J21" s="46"/>
      <c r="K21" s="113"/>
      <c r="L21" s="96">
        <v>0</v>
      </c>
      <c r="M21" s="115"/>
      <c r="N21" s="99">
        <v>0</v>
      </c>
      <c r="O21" s="76"/>
      <c r="P21" s="23" t="s">
        <v>36</v>
      </c>
      <c r="Q21" s="104"/>
      <c r="R21" s="19" t="s">
        <v>37</v>
      </c>
      <c r="S21" s="103">
        <f>SUM(Q15-Q22)</f>
        <v>0</v>
      </c>
      <c r="T21" s="76"/>
    </row>
    <row r="22" spans="1:20" ht="12" customHeight="1" x14ac:dyDescent="0.25">
      <c r="A22" s="11"/>
      <c r="B22" s="119"/>
      <c r="C22" s="94"/>
      <c r="D22" s="91"/>
      <c r="E22" s="48"/>
      <c r="F22" s="119"/>
      <c r="G22" s="94"/>
      <c r="H22" s="91"/>
      <c r="I22" s="12"/>
      <c r="J22" s="46"/>
      <c r="K22" s="113"/>
      <c r="L22" s="96">
        <v>0</v>
      </c>
      <c r="M22" s="115"/>
      <c r="N22" s="99">
        <v>0</v>
      </c>
      <c r="O22" s="76"/>
      <c r="P22" s="22" t="s">
        <v>97</v>
      </c>
      <c r="Q22" s="101">
        <f>SUM(Q18-Q20+Q21+Q19)</f>
        <v>0</v>
      </c>
      <c r="R22" s="19"/>
      <c r="S22" s="18"/>
      <c r="T22" s="76"/>
    </row>
    <row r="23" spans="1:20" ht="12" customHeight="1" thickBot="1" x14ac:dyDescent="0.3">
      <c r="A23" s="11"/>
      <c r="B23" s="119"/>
      <c r="C23" s="94"/>
      <c r="D23" s="91"/>
      <c r="E23" s="48"/>
      <c r="F23" s="119"/>
      <c r="G23" s="94"/>
      <c r="H23" s="91"/>
      <c r="I23" s="12"/>
      <c r="J23" s="46"/>
      <c r="K23" s="113"/>
      <c r="L23" s="96">
        <v>0</v>
      </c>
      <c r="M23" s="115"/>
      <c r="N23" s="99">
        <v>0</v>
      </c>
      <c r="O23" s="76"/>
      <c r="P23" s="25"/>
      <c r="Q23" s="27"/>
      <c r="R23" s="21"/>
      <c r="S23" s="18"/>
      <c r="T23" s="76"/>
    </row>
    <row r="24" spans="1:20" ht="12" customHeight="1" thickBot="1" x14ac:dyDescent="0.3">
      <c r="A24" s="11"/>
      <c r="B24" s="119"/>
      <c r="C24" s="94"/>
      <c r="D24" s="91"/>
      <c r="E24" s="48"/>
      <c r="F24" s="119"/>
      <c r="G24" s="94"/>
      <c r="H24" s="91"/>
      <c r="I24" s="12"/>
      <c r="J24" s="46"/>
      <c r="K24" s="113"/>
      <c r="L24" s="96">
        <v>0</v>
      </c>
      <c r="M24" s="115"/>
      <c r="N24" s="99">
        <v>0</v>
      </c>
      <c r="O24" s="76"/>
      <c r="P24" s="24"/>
      <c r="Q24" s="26"/>
      <c r="R24" s="16"/>
      <c r="S24" s="76"/>
      <c r="T24" s="76"/>
    </row>
    <row r="25" spans="1:20" ht="12" customHeight="1" x14ac:dyDescent="0.25">
      <c r="A25" s="11"/>
      <c r="B25" s="119"/>
      <c r="C25" s="94"/>
      <c r="D25" s="91"/>
      <c r="E25" s="48"/>
      <c r="F25" s="119"/>
      <c r="G25" s="94"/>
      <c r="H25" s="91"/>
      <c r="I25" s="12"/>
      <c r="J25" s="46"/>
      <c r="K25" s="113"/>
      <c r="L25" s="96">
        <v>0</v>
      </c>
      <c r="M25" s="115"/>
      <c r="N25" s="99">
        <v>0</v>
      </c>
      <c r="O25" s="76"/>
      <c r="P25" s="143" t="s">
        <v>148</v>
      </c>
      <c r="Q25" s="144"/>
      <c r="R25" s="145"/>
      <c r="S25" s="76"/>
      <c r="T25" s="76"/>
    </row>
    <row r="26" spans="1:20" ht="12" customHeight="1" x14ac:dyDescent="0.25">
      <c r="A26" s="11"/>
      <c r="B26" s="119"/>
      <c r="C26" s="94"/>
      <c r="D26" s="91"/>
      <c r="E26" s="48"/>
      <c r="F26" s="119"/>
      <c r="G26" s="94"/>
      <c r="H26" s="91"/>
      <c r="I26" s="12"/>
      <c r="J26" s="46"/>
      <c r="K26" s="113"/>
      <c r="L26" s="96">
        <v>0</v>
      </c>
      <c r="M26" s="115"/>
      <c r="N26" s="99">
        <v>0</v>
      </c>
      <c r="O26" s="76"/>
      <c r="P26" s="49" t="s">
        <v>45</v>
      </c>
      <c r="Q26" s="158">
        <f>Jan!Q26</f>
        <v>0</v>
      </c>
      <c r="R26" s="159"/>
      <c r="S26" s="76"/>
      <c r="T26" s="76"/>
    </row>
    <row r="27" spans="1:20" ht="12" customHeight="1" x14ac:dyDescent="0.25">
      <c r="A27" s="11"/>
      <c r="B27" s="119"/>
      <c r="C27" s="94"/>
      <c r="D27" s="91"/>
      <c r="E27" s="48"/>
      <c r="F27" s="119"/>
      <c r="G27" s="94"/>
      <c r="H27" s="91"/>
      <c r="I27" s="12"/>
      <c r="J27" s="46"/>
      <c r="K27" s="113"/>
      <c r="L27" s="96">
        <v>0</v>
      </c>
      <c r="M27" s="115"/>
      <c r="N27" s="99">
        <v>0</v>
      </c>
      <c r="O27" s="76"/>
      <c r="P27" s="49" t="s">
        <v>98</v>
      </c>
      <c r="Q27" s="139">
        <v>0</v>
      </c>
      <c r="R27" s="140"/>
      <c r="S27" s="76"/>
      <c r="T27" s="76"/>
    </row>
    <row r="28" spans="1:20" ht="12" customHeight="1" x14ac:dyDescent="0.25">
      <c r="A28" s="11"/>
      <c r="B28" s="119"/>
      <c r="C28" s="94"/>
      <c r="D28" s="91"/>
      <c r="E28" s="48"/>
      <c r="F28" s="119"/>
      <c r="G28" s="94"/>
      <c r="H28" s="91"/>
      <c r="I28" s="12"/>
      <c r="J28" s="46"/>
      <c r="K28" s="113"/>
      <c r="L28" s="96">
        <v>0</v>
      </c>
      <c r="M28" s="115"/>
      <c r="N28" s="99">
        <v>0</v>
      </c>
      <c r="O28" s="76"/>
      <c r="P28" s="49" t="s">
        <v>46</v>
      </c>
      <c r="Q28" s="158">
        <f>Jan!Q28</f>
        <v>0</v>
      </c>
      <c r="R28" s="159"/>
      <c r="S28" s="76"/>
      <c r="T28" s="76"/>
    </row>
    <row r="29" spans="1:20" ht="12" customHeight="1" x14ac:dyDescent="0.25">
      <c r="A29" s="11"/>
      <c r="B29" s="119"/>
      <c r="C29" s="94"/>
      <c r="D29" s="91"/>
      <c r="E29" s="48"/>
      <c r="F29" s="119"/>
      <c r="G29" s="94"/>
      <c r="H29" s="91"/>
      <c r="I29" s="12"/>
      <c r="J29" s="46"/>
      <c r="K29" s="113"/>
      <c r="L29" s="96">
        <v>0</v>
      </c>
      <c r="M29" s="115"/>
      <c r="N29" s="99">
        <v>0</v>
      </c>
      <c r="O29" s="76"/>
      <c r="P29" s="49" t="s">
        <v>98</v>
      </c>
      <c r="Q29" s="139">
        <v>0</v>
      </c>
      <c r="R29" s="140"/>
      <c r="S29" s="76"/>
      <c r="T29" s="76"/>
    </row>
    <row r="30" spans="1:20" ht="12" customHeight="1" x14ac:dyDescent="0.25">
      <c r="A30" s="11"/>
      <c r="B30" s="119"/>
      <c r="C30" s="94"/>
      <c r="D30" s="91"/>
      <c r="E30" s="48"/>
      <c r="F30" s="119"/>
      <c r="G30" s="94"/>
      <c r="H30" s="91"/>
      <c r="I30" s="12"/>
      <c r="J30" s="46"/>
      <c r="K30" s="113"/>
      <c r="L30" s="96">
        <v>0</v>
      </c>
      <c r="M30" s="115"/>
      <c r="N30" s="99">
        <v>0</v>
      </c>
      <c r="O30" s="76"/>
      <c r="P30" s="49" t="s">
        <v>48</v>
      </c>
      <c r="Q30" s="158">
        <f>Jan!Q30</f>
        <v>0</v>
      </c>
      <c r="R30" s="159"/>
      <c r="S30" s="76"/>
      <c r="T30" s="76"/>
    </row>
    <row r="31" spans="1:20" ht="12" customHeight="1" x14ac:dyDescent="0.25">
      <c r="A31" s="11"/>
      <c r="B31" s="119"/>
      <c r="C31" s="94"/>
      <c r="D31" s="91"/>
      <c r="E31" s="48"/>
      <c r="F31" s="119"/>
      <c r="G31" s="94"/>
      <c r="H31" s="91"/>
      <c r="I31" s="12"/>
      <c r="J31" s="46"/>
      <c r="K31" s="113"/>
      <c r="L31" s="96">
        <v>0</v>
      </c>
      <c r="M31" s="115"/>
      <c r="N31" s="99">
        <v>0</v>
      </c>
      <c r="O31" s="18"/>
      <c r="P31" s="49" t="s">
        <v>98</v>
      </c>
      <c r="Q31" s="139">
        <v>0</v>
      </c>
      <c r="R31" s="140"/>
      <c r="S31" s="76"/>
      <c r="T31" s="76"/>
    </row>
    <row r="32" spans="1:20" ht="12" customHeight="1" x14ac:dyDescent="0.25">
      <c r="A32" s="11"/>
      <c r="B32" s="119"/>
      <c r="C32" s="94"/>
      <c r="D32" s="91"/>
      <c r="E32" s="48"/>
      <c r="F32" s="119"/>
      <c r="G32" s="94"/>
      <c r="H32" s="91"/>
      <c r="I32" s="12"/>
      <c r="J32" s="46"/>
      <c r="K32" s="113"/>
      <c r="L32" s="96">
        <v>0</v>
      </c>
      <c r="M32" s="115"/>
      <c r="N32" s="99">
        <v>0</v>
      </c>
      <c r="O32" s="50"/>
      <c r="P32" s="49" t="s">
        <v>47</v>
      </c>
      <c r="Q32" s="158">
        <f>Jan!Q32</f>
        <v>0</v>
      </c>
      <c r="R32" s="159"/>
      <c r="S32" s="76"/>
      <c r="T32" s="76"/>
    </row>
    <row r="33" spans="1:20" ht="12" customHeight="1" x14ac:dyDescent="0.25">
      <c r="A33" s="11"/>
      <c r="B33" s="119"/>
      <c r="C33" s="94"/>
      <c r="D33" s="91"/>
      <c r="E33" s="48"/>
      <c r="F33" s="119"/>
      <c r="G33" s="94"/>
      <c r="H33" s="91"/>
      <c r="I33" s="12"/>
      <c r="J33" s="46"/>
      <c r="K33" s="113"/>
      <c r="L33" s="96">
        <v>0</v>
      </c>
      <c r="M33" s="115"/>
      <c r="N33" s="99">
        <v>0</v>
      </c>
      <c r="O33" s="50"/>
      <c r="P33" s="49" t="s">
        <v>98</v>
      </c>
      <c r="Q33" s="139">
        <v>0</v>
      </c>
      <c r="R33" s="140"/>
      <c r="S33" s="76"/>
      <c r="T33" s="76"/>
    </row>
    <row r="34" spans="1:20" ht="12" customHeight="1" x14ac:dyDescent="0.25">
      <c r="A34" s="11"/>
      <c r="B34" s="119"/>
      <c r="C34" s="94"/>
      <c r="D34" s="91"/>
      <c r="E34" s="48"/>
      <c r="F34" s="119"/>
      <c r="G34" s="94"/>
      <c r="H34" s="91"/>
      <c r="I34" s="12"/>
      <c r="J34" s="46"/>
      <c r="K34" s="113"/>
      <c r="L34" s="96">
        <v>0</v>
      </c>
      <c r="M34" s="115"/>
      <c r="N34" s="99">
        <v>0</v>
      </c>
      <c r="O34" s="50"/>
      <c r="P34" s="49" t="s">
        <v>49</v>
      </c>
      <c r="Q34" s="158">
        <f>Jan!Q34</f>
        <v>0</v>
      </c>
      <c r="R34" s="159"/>
      <c r="S34" s="76"/>
      <c r="T34" s="76"/>
    </row>
    <row r="35" spans="1:20" ht="12" customHeight="1" x14ac:dyDescent="0.25">
      <c r="A35" s="11"/>
      <c r="B35" s="119"/>
      <c r="C35" s="94"/>
      <c r="D35" s="91"/>
      <c r="E35" s="48"/>
      <c r="F35" s="119"/>
      <c r="G35" s="94"/>
      <c r="H35" s="91"/>
      <c r="I35" s="12"/>
      <c r="J35" s="46"/>
      <c r="K35" s="113"/>
      <c r="L35" s="96">
        <v>0</v>
      </c>
      <c r="M35" s="115"/>
      <c r="N35" s="99">
        <v>0</v>
      </c>
      <c r="O35" s="50"/>
      <c r="P35" s="49" t="s">
        <v>98</v>
      </c>
      <c r="Q35" s="139">
        <v>0</v>
      </c>
      <c r="R35" s="140"/>
      <c r="S35" s="76"/>
      <c r="T35" s="76"/>
    </row>
    <row r="36" spans="1:20" ht="12" customHeight="1" x14ac:dyDescent="0.25">
      <c r="A36" s="11"/>
      <c r="B36" s="119"/>
      <c r="C36" s="94"/>
      <c r="D36" s="91"/>
      <c r="E36" s="48"/>
      <c r="F36" s="119"/>
      <c r="G36" s="94"/>
      <c r="H36" s="91"/>
      <c r="I36" s="12"/>
      <c r="J36" s="46"/>
      <c r="K36" s="113"/>
      <c r="L36" s="96">
        <v>0</v>
      </c>
      <c r="M36" s="115"/>
      <c r="N36" s="99">
        <v>0</v>
      </c>
      <c r="O36" s="18"/>
      <c r="P36" s="49" t="s">
        <v>50</v>
      </c>
      <c r="Q36" s="158">
        <f>Jan!Q36</f>
        <v>0</v>
      </c>
      <c r="R36" s="159"/>
      <c r="S36" s="76"/>
      <c r="T36" s="76"/>
    </row>
    <row r="37" spans="1:20" s="2" customFormat="1" ht="12" customHeight="1" x14ac:dyDescent="0.25">
      <c r="A37" s="11"/>
      <c r="B37" s="119"/>
      <c r="C37" s="94"/>
      <c r="D37" s="91"/>
      <c r="E37" s="48"/>
      <c r="F37" s="119"/>
      <c r="G37" s="94"/>
      <c r="H37" s="91"/>
      <c r="I37" s="12"/>
      <c r="K37" s="113"/>
      <c r="L37" s="96">
        <v>0</v>
      </c>
      <c r="M37" s="115"/>
      <c r="N37" s="99">
        <v>0</v>
      </c>
      <c r="O37" s="18"/>
      <c r="P37" s="49" t="s">
        <v>98</v>
      </c>
      <c r="Q37" s="139">
        <v>0</v>
      </c>
      <c r="R37" s="140"/>
      <c r="S37" s="75"/>
      <c r="T37" s="75"/>
    </row>
    <row r="38" spans="1:20" ht="12" customHeight="1" x14ac:dyDescent="0.25">
      <c r="A38" s="11"/>
      <c r="B38" s="119"/>
      <c r="C38" s="94"/>
      <c r="D38" s="91"/>
      <c r="E38" s="48"/>
      <c r="F38" s="119"/>
      <c r="G38" s="94"/>
      <c r="H38" s="91"/>
      <c r="I38" s="12"/>
      <c r="K38" s="113"/>
      <c r="L38" s="96">
        <v>0</v>
      </c>
      <c r="M38" s="115"/>
      <c r="N38" s="99">
        <v>0</v>
      </c>
      <c r="O38" s="18"/>
      <c r="P38" s="49" t="s">
        <v>51</v>
      </c>
      <c r="Q38" s="158">
        <f>Jan!Q38</f>
        <v>0</v>
      </c>
      <c r="R38" s="159"/>
    </row>
    <row r="39" spans="1:20" ht="12" customHeight="1" x14ac:dyDescent="0.25">
      <c r="A39" s="11"/>
      <c r="B39" s="119"/>
      <c r="C39" s="94"/>
      <c r="D39" s="91"/>
      <c r="E39" s="48"/>
      <c r="F39" s="119"/>
      <c r="G39" s="94"/>
      <c r="H39" s="91"/>
      <c r="I39" s="12"/>
      <c r="K39" s="113"/>
      <c r="L39" s="96">
        <v>0</v>
      </c>
      <c r="M39" s="115"/>
      <c r="N39" s="99">
        <v>0</v>
      </c>
      <c r="O39" s="18"/>
      <c r="P39" s="49" t="s">
        <v>98</v>
      </c>
      <c r="Q39" s="139">
        <v>0</v>
      </c>
      <c r="R39" s="140"/>
    </row>
    <row r="40" spans="1:20" ht="12" customHeight="1" x14ac:dyDescent="0.25">
      <c r="A40" s="11"/>
      <c r="B40" s="119"/>
      <c r="C40" s="94"/>
      <c r="D40" s="91"/>
      <c r="E40" s="48"/>
      <c r="F40" s="119"/>
      <c r="G40" s="94"/>
      <c r="H40" s="91"/>
      <c r="I40" s="12"/>
      <c r="K40" s="113"/>
      <c r="L40" s="96">
        <v>0</v>
      </c>
      <c r="M40" s="115"/>
      <c r="N40" s="99">
        <v>0</v>
      </c>
      <c r="O40" s="18"/>
      <c r="P40" s="49" t="s">
        <v>52</v>
      </c>
      <c r="Q40" s="158">
        <f>Jan!Q40</f>
        <v>0</v>
      </c>
      <c r="R40" s="159"/>
    </row>
    <row r="41" spans="1:20" ht="12" customHeight="1" x14ac:dyDescent="0.25">
      <c r="A41" s="11"/>
      <c r="B41" s="119"/>
      <c r="C41" s="94"/>
      <c r="D41" s="91"/>
      <c r="E41" s="48"/>
      <c r="F41" s="119"/>
      <c r="G41" s="94"/>
      <c r="H41" s="91"/>
      <c r="I41" s="12"/>
      <c r="K41" s="113"/>
      <c r="L41" s="96">
        <v>0</v>
      </c>
      <c r="M41" s="115"/>
      <c r="N41" s="99">
        <v>0</v>
      </c>
      <c r="O41" s="18"/>
      <c r="P41" s="49" t="s">
        <v>98</v>
      </c>
      <c r="Q41" s="139">
        <v>0</v>
      </c>
      <c r="R41" s="140"/>
    </row>
    <row r="42" spans="1:20" ht="12" customHeight="1" x14ac:dyDescent="0.25">
      <c r="A42" s="11"/>
      <c r="B42" s="119"/>
      <c r="C42" s="94"/>
      <c r="D42" s="91"/>
      <c r="E42" s="48"/>
      <c r="F42" s="119"/>
      <c r="G42" s="94"/>
      <c r="H42" s="91"/>
      <c r="I42" s="12"/>
      <c r="K42" s="113"/>
      <c r="L42" s="96">
        <v>0</v>
      </c>
      <c r="M42" s="115"/>
      <c r="N42" s="99">
        <v>0</v>
      </c>
      <c r="O42" s="18"/>
      <c r="P42" s="49"/>
      <c r="Q42" s="156"/>
      <c r="R42" s="157"/>
    </row>
    <row r="43" spans="1:20" ht="12" customHeight="1" x14ac:dyDescent="0.25">
      <c r="A43" s="11"/>
      <c r="B43" s="119"/>
      <c r="C43" s="94"/>
      <c r="D43" s="91"/>
      <c r="E43" s="48"/>
      <c r="F43" s="119"/>
      <c r="G43" s="94"/>
      <c r="H43" s="91"/>
      <c r="I43" s="12"/>
      <c r="K43" s="113"/>
      <c r="L43" s="96">
        <v>0</v>
      </c>
      <c r="M43" s="115"/>
      <c r="N43" s="99">
        <v>0</v>
      </c>
      <c r="O43" s="18"/>
      <c r="P43" s="49" t="s">
        <v>53</v>
      </c>
      <c r="Q43" s="141">
        <f>Q27+Q29+Q31+Q33+Q35+Q37+Q39+Q41</f>
        <v>0</v>
      </c>
      <c r="R43" s="142"/>
    </row>
    <row r="44" spans="1:20" ht="12" customHeight="1" x14ac:dyDescent="0.25">
      <c r="A44" s="11"/>
      <c r="B44" s="119"/>
      <c r="C44" s="94"/>
      <c r="D44" s="91"/>
      <c r="E44" s="48"/>
      <c r="F44" s="65"/>
      <c r="G44" s="66" t="s">
        <v>5</v>
      </c>
      <c r="H44" s="86">
        <f>SUM(H10:H43)</f>
        <v>0</v>
      </c>
      <c r="I44" s="12"/>
      <c r="K44" s="113"/>
      <c r="L44" s="96">
        <v>0</v>
      </c>
      <c r="M44" s="115"/>
      <c r="N44" s="99">
        <v>0</v>
      </c>
      <c r="O44" s="18"/>
      <c r="P44" s="51" t="s">
        <v>147</v>
      </c>
      <c r="Q44" s="150">
        <f>Q15</f>
        <v>0</v>
      </c>
      <c r="R44" s="151"/>
    </row>
    <row r="45" spans="1:20" ht="12" customHeight="1" thickBot="1" x14ac:dyDescent="0.3">
      <c r="A45" s="11"/>
      <c r="B45" s="119"/>
      <c r="C45" s="94"/>
      <c r="D45" s="91"/>
      <c r="E45" s="48"/>
      <c r="F45" s="65"/>
      <c r="G45" s="64"/>
      <c r="H45" s="81"/>
      <c r="I45" s="12"/>
      <c r="K45" s="113"/>
      <c r="L45" s="96">
        <v>0</v>
      </c>
      <c r="M45" s="115"/>
      <c r="N45" s="99">
        <v>0</v>
      </c>
      <c r="O45" s="18"/>
      <c r="P45" s="51" t="s">
        <v>54</v>
      </c>
      <c r="Q45" s="146">
        <f>SUM(Q43:R44)</f>
        <v>0</v>
      </c>
      <c r="R45" s="147"/>
    </row>
    <row r="46" spans="1:20" ht="12" customHeight="1" thickTop="1" thickBot="1" x14ac:dyDescent="0.3">
      <c r="A46" s="11"/>
      <c r="B46" s="119"/>
      <c r="C46" s="94"/>
      <c r="D46" s="91"/>
      <c r="E46" s="48"/>
      <c r="F46" s="65"/>
      <c r="G46" s="67" t="s">
        <v>25</v>
      </c>
      <c r="H46" s="87">
        <f>D48-H44</f>
        <v>0</v>
      </c>
      <c r="I46" s="12"/>
      <c r="K46" s="114"/>
      <c r="L46" s="97">
        <v>0</v>
      </c>
      <c r="M46" s="116"/>
      <c r="N46" s="100">
        <v>0</v>
      </c>
      <c r="O46" s="18"/>
      <c r="P46" s="54"/>
      <c r="Q46" s="55"/>
      <c r="R46" s="56"/>
    </row>
    <row r="47" spans="1:20" ht="12" customHeight="1" x14ac:dyDescent="0.25">
      <c r="A47" s="60"/>
      <c r="B47" s="120"/>
      <c r="C47" s="95"/>
      <c r="D47" s="92"/>
      <c r="E47" s="61"/>
      <c r="F47" s="68"/>
      <c r="G47" s="69"/>
      <c r="H47" s="82"/>
      <c r="I47" s="63"/>
      <c r="K47" s="17" t="s">
        <v>29</v>
      </c>
      <c r="L47" s="98">
        <f>SUM(L10:L46)</f>
        <v>0</v>
      </c>
      <c r="M47" s="17" t="s">
        <v>29</v>
      </c>
      <c r="N47" s="98">
        <f>SUM(N10:N46)</f>
        <v>0</v>
      </c>
      <c r="O47" s="18"/>
    </row>
    <row r="48" spans="1:20" ht="12.95" customHeight="1" thickBot="1" x14ac:dyDescent="0.3">
      <c r="A48" s="57"/>
      <c r="B48" s="58"/>
      <c r="C48" s="59" t="s">
        <v>6</v>
      </c>
      <c r="D48" s="89">
        <f>SUM(D9:D47)</f>
        <v>0</v>
      </c>
      <c r="E48" s="59"/>
      <c r="F48" s="70"/>
      <c r="G48" s="71" t="s">
        <v>6</v>
      </c>
      <c r="H48" s="88">
        <f>H44+H46</f>
        <v>0</v>
      </c>
      <c r="I48" s="62"/>
      <c r="K48" s="76"/>
      <c r="L48" s="76"/>
      <c r="M48" s="76"/>
      <c r="N48" s="76"/>
    </row>
    <row r="49" spans="10:20" ht="12" customHeight="1" thickTop="1" x14ac:dyDescent="0.25">
      <c r="K49" s="134" t="str">
        <f>Jan!$B1</f>
        <v>UNITED STEELWORKERS - LOCAL UNION NO.</v>
      </c>
      <c r="L49" s="134"/>
      <c r="M49" s="134"/>
      <c r="N49" s="134"/>
      <c r="O49" s="134"/>
      <c r="P49" s="134"/>
      <c r="Q49" s="134"/>
      <c r="R49" s="134"/>
      <c r="S49" s="134"/>
    </row>
    <row r="50" spans="10:20" ht="12" customHeight="1" x14ac:dyDescent="0.25">
      <c r="K50" s="135" t="s">
        <v>123</v>
      </c>
      <c r="L50" s="135"/>
      <c r="M50" s="135"/>
      <c r="N50" s="135"/>
      <c r="O50" s="135"/>
      <c r="P50" s="135"/>
      <c r="Q50" s="135"/>
      <c r="R50" s="30" t="s">
        <v>2</v>
      </c>
      <c r="S50" s="83">
        <f>Jan!H1</f>
        <v>0</v>
      </c>
    </row>
    <row r="51" spans="10:20" ht="12" customHeight="1" x14ac:dyDescent="0.25">
      <c r="J51" s="136" t="str">
        <f>Jan!B3</f>
        <v>Treasurer Cash Book</v>
      </c>
      <c r="K51" s="136"/>
      <c r="L51" s="136"/>
      <c r="M51" s="136"/>
      <c r="N51" s="136"/>
      <c r="O51" s="136"/>
      <c r="P51" s="136"/>
      <c r="Q51" s="136"/>
      <c r="R51" s="136"/>
      <c r="S51" s="136"/>
      <c r="T51" s="74"/>
    </row>
    <row r="52" spans="10:20" ht="12" customHeight="1" x14ac:dyDescent="0.25">
      <c r="J52" s="3"/>
      <c r="K52" s="29"/>
      <c r="L52" s="29"/>
      <c r="M52" s="29"/>
      <c r="N52" s="29"/>
      <c r="O52" s="29"/>
      <c r="P52" s="29"/>
      <c r="Q52" s="29"/>
      <c r="R52" s="29"/>
      <c r="S52" s="29"/>
      <c r="T52" s="74"/>
    </row>
    <row r="53" spans="10:20" ht="12" customHeight="1" thickBot="1" x14ac:dyDescent="0.3">
      <c r="J53" s="3"/>
      <c r="K53" s="74"/>
      <c r="L53" s="74"/>
      <c r="M53" s="74"/>
      <c r="N53" s="74"/>
      <c r="O53" s="74"/>
      <c r="P53" s="74"/>
      <c r="Q53" s="74"/>
      <c r="R53" s="74"/>
      <c r="S53" s="74"/>
      <c r="T53" s="74"/>
    </row>
    <row r="54" spans="10:20" ht="12" customHeight="1" x14ac:dyDescent="0.25">
      <c r="K54" s="131" t="s">
        <v>144</v>
      </c>
      <c r="L54" s="132"/>
      <c r="M54" s="132"/>
      <c r="N54" s="133"/>
      <c r="P54" s="143" t="s">
        <v>148</v>
      </c>
      <c r="Q54" s="144"/>
      <c r="R54" s="145"/>
    </row>
    <row r="55" spans="10:20" ht="12" customHeight="1" thickBot="1" x14ac:dyDescent="0.3">
      <c r="K55" s="13" t="s">
        <v>145</v>
      </c>
      <c r="L55" s="14" t="s">
        <v>28</v>
      </c>
      <c r="M55" s="14" t="s">
        <v>145</v>
      </c>
      <c r="N55" s="15" t="s">
        <v>28</v>
      </c>
      <c r="P55" s="49"/>
      <c r="Q55" s="160"/>
      <c r="R55" s="161"/>
    </row>
    <row r="56" spans="10:20" ht="12" customHeight="1" x14ac:dyDescent="0.25">
      <c r="K56" s="105"/>
      <c r="L56" s="96">
        <v>0</v>
      </c>
      <c r="M56" s="107"/>
      <c r="N56" s="99">
        <v>0</v>
      </c>
      <c r="P56" s="49" t="s">
        <v>138</v>
      </c>
      <c r="Q56" s="141">
        <f>+Q43</f>
        <v>0</v>
      </c>
      <c r="R56" s="142"/>
    </row>
    <row r="57" spans="10:20" ht="12" customHeight="1" x14ac:dyDescent="0.25">
      <c r="K57" s="105"/>
      <c r="L57" s="96">
        <v>0</v>
      </c>
      <c r="M57" s="107"/>
      <c r="N57" s="99">
        <v>0</v>
      </c>
      <c r="P57" s="49" t="s">
        <v>126</v>
      </c>
      <c r="Q57" s="158">
        <f>Jan!Q57</f>
        <v>0</v>
      </c>
      <c r="R57" s="159"/>
    </row>
    <row r="58" spans="10:20" ht="12" customHeight="1" x14ac:dyDescent="0.25">
      <c r="K58" s="105"/>
      <c r="L58" s="96">
        <v>0</v>
      </c>
      <c r="M58" s="107"/>
      <c r="N58" s="99">
        <v>0</v>
      </c>
      <c r="P58" s="49" t="s">
        <v>98</v>
      </c>
      <c r="Q58" s="139">
        <v>0</v>
      </c>
      <c r="R58" s="140"/>
    </row>
    <row r="59" spans="10:20" ht="12" customHeight="1" x14ac:dyDescent="0.25">
      <c r="K59" s="105"/>
      <c r="L59" s="96">
        <v>0</v>
      </c>
      <c r="M59" s="107"/>
      <c r="N59" s="99">
        <v>0</v>
      </c>
      <c r="P59" s="49" t="s">
        <v>127</v>
      </c>
      <c r="Q59" s="158">
        <f>Jan!Q59</f>
        <v>0</v>
      </c>
      <c r="R59" s="159"/>
    </row>
    <row r="60" spans="10:20" ht="12" customHeight="1" x14ac:dyDescent="0.25">
      <c r="K60" s="105"/>
      <c r="L60" s="96">
        <v>0</v>
      </c>
      <c r="M60" s="107"/>
      <c r="N60" s="99">
        <v>0</v>
      </c>
      <c r="P60" s="49" t="s">
        <v>98</v>
      </c>
      <c r="Q60" s="139">
        <v>0</v>
      </c>
      <c r="R60" s="140"/>
    </row>
    <row r="61" spans="10:20" ht="12" customHeight="1" x14ac:dyDescent="0.25">
      <c r="K61" s="105"/>
      <c r="L61" s="96">
        <v>0</v>
      </c>
      <c r="M61" s="107"/>
      <c r="N61" s="99">
        <v>0</v>
      </c>
      <c r="P61" s="49" t="s">
        <v>128</v>
      </c>
      <c r="Q61" s="158">
        <f>Jan!Q61</f>
        <v>0</v>
      </c>
      <c r="R61" s="159"/>
    </row>
    <row r="62" spans="10:20" ht="12" customHeight="1" x14ac:dyDescent="0.25">
      <c r="K62" s="105"/>
      <c r="L62" s="96">
        <v>0</v>
      </c>
      <c r="M62" s="107"/>
      <c r="N62" s="99">
        <v>0</v>
      </c>
      <c r="P62" s="49" t="s">
        <v>98</v>
      </c>
      <c r="Q62" s="139">
        <v>0</v>
      </c>
      <c r="R62" s="140"/>
    </row>
    <row r="63" spans="10:20" ht="12" customHeight="1" x14ac:dyDescent="0.25">
      <c r="K63" s="105"/>
      <c r="L63" s="96">
        <v>0</v>
      </c>
      <c r="M63" s="107"/>
      <c r="N63" s="99">
        <v>0</v>
      </c>
      <c r="P63" s="49" t="s">
        <v>129</v>
      </c>
      <c r="Q63" s="158">
        <f>Jan!Q63</f>
        <v>0</v>
      </c>
      <c r="R63" s="159"/>
    </row>
    <row r="64" spans="10:20" ht="12" customHeight="1" x14ac:dyDescent="0.25">
      <c r="K64" s="105"/>
      <c r="L64" s="96">
        <v>0</v>
      </c>
      <c r="M64" s="107"/>
      <c r="N64" s="99">
        <v>0</v>
      </c>
      <c r="P64" s="49" t="s">
        <v>98</v>
      </c>
      <c r="Q64" s="139">
        <v>0</v>
      </c>
      <c r="R64" s="140"/>
    </row>
    <row r="65" spans="11:18" ht="12" customHeight="1" x14ac:dyDescent="0.25">
      <c r="K65" s="105"/>
      <c r="L65" s="96">
        <v>0</v>
      </c>
      <c r="M65" s="107"/>
      <c r="N65" s="99">
        <v>0</v>
      </c>
      <c r="P65" s="49" t="s">
        <v>130</v>
      </c>
      <c r="Q65" s="158">
        <f>Jan!Q65</f>
        <v>0</v>
      </c>
      <c r="R65" s="159"/>
    </row>
    <row r="66" spans="11:18" ht="12" customHeight="1" x14ac:dyDescent="0.25">
      <c r="K66" s="105"/>
      <c r="L66" s="96">
        <v>0</v>
      </c>
      <c r="M66" s="107"/>
      <c r="N66" s="99">
        <v>0</v>
      </c>
      <c r="P66" s="49" t="s">
        <v>98</v>
      </c>
      <c r="Q66" s="139">
        <v>0</v>
      </c>
      <c r="R66" s="140"/>
    </row>
    <row r="67" spans="11:18" ht="12" customHeight="1" x14ac:dyDescent="0.25">
      <c r="K67" s="105"/>
      <c r="L67" s="96">
        <v>0</v>
      </c>
      <c r="M67" s="107"/>
      <c r="N67" s="99">
        <v>0</v>
      </c>
      <c r="P67" s="49" t="s">
        <v>131</v>
      </c>
      <c r="Q67" s="158">
        <f>Jan!Q67</f>
        <v>0</v>
      </c>
      <c r="R67" s="159"/>
    </row>
    <row r="68" spans="11:18" ht="12" customHeight="1" x14ac:dyDescent="0.25">
      <c r="K68" s="105"/>
      <c r="L68" s="96">
        <v>0</v>
      </c>
      <c r="M68" s="107"/>
      <c r="N68" s="99">
        <v>0</v>
      </c>
      <c r="P68" s="49" t="s">
        <v>98</v>
      </c>
      <c r="Q68" s="139">
        <v>0</v>
      </c>
      <c r="R68" s="140"/>
    </row>
    <row r="69" spans="11:18" ht="12" customHeight="1" x14ac:dyDescent="0.25">
      <c r="K69" s="105"/>
      <c r="L69" s="96">
        <v>0</v>
      </c>
      <c r="M69" s="107"/>
      <c r="N69" s="99">
        <v>0</v>
      </c>
      <c r="P69" s="49" t="s">
        <v>132</v>
      </c>
      <c r="Q69" s="158">
        <f>Jan!Q69</f>
        <v>0</v>
      </c>
      <c r="R69" s="159"/>
    </row>
    <row r="70" spans="11:18" ht="12" customHeight="1" x14ac:dyDescent="0.25">
      <c r="K70" s="105"/>
      <c r="L70" s="96">
        <v>0</v>
      </c>
      <c r="M70" s="107"/>
      <c r="N70" s="99">
        <v>0</v>
      </c>
      <c r="P70" s="49" t="s">
        <v>98</v>
      </c>
      <c r="Q70" s="139">
        <v>0</v>
      </c>
      <c r="R70" s="140"/>
    </row>
    <row r="71" spans="11:18" ht="12" customHeight="1" x14ac:dyDescent="0.25">
      <c r="K71" s="105"/>
      <c r="L71" s="96">
        <v>0</v>
      </c>
      <c r="M71" s="107"/>
      <c r="N71" s="99">
        <v>0</v>
      </c>
      <c r="P71" s="49" t="s">
        <v>133</v>
      </c>
      <c r="Q71" s="158">
        <f>Jan!Q71</f>
        <v>0</v>
      </c>
      <c r="R71" s="159"/>
    </row>
    <row r="72" spans="11:18" ht="12" customHeight="1" x14ac:dyDescent="0.25">
      <c r="K72" s="105"/>
      <c r="L72" s="96">
        <v>0</v>
      </c>
      <c r="M72" s="107"/>
      <c r="N72" s="99">
        <v>0</v>
      </c>
      <c r="P72" s="49" t="s">
        <v>98</v>
      </c>
      <c r="Q72" s="139">
        <v>0</v>
      </c>
      <c r="R72" s="140"/>
    </row>
    <row r="73" spans="11:18" ht="12" customHeight="1" x14ac:dyDescent="0.25">
      <c r="K73" s="105"/>
      <c r="L73" s="96">
        <v>0</v>
      </c>
      <c r="M73" s="107"/>
      <c r="N73" s="99">
        <v>0</v>
      </c>
      <c r="P73" s="49" t="s">
        <v>134</v>
      </c>
      <c r="Q73" s="158">
        <f>Jan!Q73</f>
        <v>0</v>
      </c>
      <c r="R73" s="159"/>
    </row>
    <row r="74" spans="11:18" ht="12" customHeight="1" x14ac:dyDescent="0.25">
      <c r="K74" s="105"/>
      <c r="L74" s="96">
        <v>0</v>
      </c>
      <c r="M74" s="107"/>
      <c r="N74" s="99">
        <v>0</v>
      </c>
      <c r="P74" s="49" t="s">
        <v>98</v>
      </c>
      <c r="Q74" s="139">
        <v>0</v>
      </c>
      <c r="R74" s="140"/>
    </row>
    <row r="75" spans="11:18" ht="12" customHeight="1" x14ac:dyDescent="0.25">
      <c r="K75" s="105"/>
      <c r="L75" s="96">
        <v>0</v>
      </c>
      <c r="M75" s="107"/>
      <c r="N75" s="99">
        <v>0</v>
      </c>
      <c r="P75" s="49" t="s">
        <v>135</v>
      </c>
      <c r="Q75" s="158">
        <f>Jan!Q75</f>
        <v>0</v>
      </c>
      <c r="R75" s="159"/>
    </row>
    <row r="76" spans="11:18" ht="12" customHeight="1" x14ac:dyDescent="0.25">
      <c r="K76" s="105"/>
      <c r="L76" s="96">
        <v>0</v>
      </c>
      <c r="M76" s="107"/>
      <c r="N76" s="99">
        <v>0</v>
      </c>
      <c r="P76" s="49" t="s">
        <v>98</v>
      </c>
      <c r="Q76" s="139">
        <v>0</v>
      </c>
      <c r="R76" s="140"/>
    </row>
    <row r="77" spans="11:18" ht="12" customHeight="1" x14ac:dyDescent="0.25">
      <c r="K77" s="105"/>
      <c r="L77" s="96">
        <v>0</v>
      </c>
      <c r="M77" s="107"/>
      <c r="N77" s="99">
        <v>0</v>
      </c>
      <c r="P77" s="49" t="s">
        <v>136</v>
      </c>
      <c r="Q77" s="158">
        <f>Jan!Q77</f>
        <v>0</v>
      </c>
      <c r="R77" s="159"/>
    </row>
    <row r="78" spans="11:18" ht="12" customHeight="1" x14ac:dyDescent="0.25">
      <c r="K78" s="105"/>
      <c r="L78" s="96">
        <v>0</v>
      </c>
      <c r="M78" s="107"/>
      <c r="N78" s="99">
        <v>0</v>
      </c>
      <c r="P78" s="49" t="s">
        <v>98</v>
      </c>
      <c r="Q78" s="139">
        <v>0</v>
      </c>
      <c r="R78" s="140"/>
    </row>
    <row r="79" spans="11:18" ht="12" customHeight="1" x14ac:dyDescent="0.25">
      <c r="K79" s="105"/>
      <c r="L79" s="96">
        <v>0</v>
      </c>
      <c r="M79" s="107"/>
      <c r="N79" s="99">
        <v>0</v>
      </c>
      <c r="P79" s="49" t="s">
        <v>137</v>
      </c>
      <c r="Q79" s="158">
        <f>Jan!Q79</f>
        <v>0</v>
      </c>
      <c r="R79" s="159"/>
    </row>
    <row r="80" spans="11:18" ht="12" customHeight="1" x14ac:dyDescent="0.25">
      <c r="K80" s="105"/>
      <c r="L80" s="96">
        <v>0</v>
      </c>
      <c r="M80" s="107"/>
      <c r="N80" s="99">
        <v>0</v>
      </c>
      <c r="P80" s="49" t="s">
        <v>98</v>
      </c>
      <c r="Q80" s="139">
        <v>0</v>
      </c>
      <c r="R80" s="140"/>
    </row>
    <row r="81" spans="11:18" ht="12" customHeight="1" x14ac:dyDescent="0.25">
      <c r="K81" s="105"/>
      <c r="L81" s="96">
        <v>0</v>
      </c>
      <c r="M81" s="107"/>
      <c r="N81" s="99">
        <v>0</v>
      </c>
      <c r="P81" s="49"/>
      <c r="Q81" s="52"/>
      <c r="R81" s="53"/>
    </row>
    <row r="82" spans="11:18" ht="12" customHeight="1" x14ac:dyDescent="0.25">
      <c r="K82" s="105"/>
      <c r="L82" s="96">
        <v>0</v>
      </c>
      <c r="M82" s="107"/>
      <c r="N82" s="99">
        <v>0</v>
      </c>
      <c r="P82" s="49" t="s">
        <v>53</v>
      </c>
      <c r="Q82" s="141">
        <f>Q56+Q58+Q60+Q62+Q64+Q66+Q68+Q70+Q72+Q74+Q76+Q78+Q80</f>
        <v>0</v>
      </c>
      <c r="R82" s="142"/>
    </row>
    <row r="83" spans="11:18" ht="12" customHeight="1" x14ac:dyDescent="0.25">
      <c r="K83" s="105"/>
      <c r="L83" s="96">
        <v>0</v>
      </c>
      <c r="M83" s="107"/>
      <c r="N83" s="99">
        <v>0</v>
      </c>
      <c r="P83" s="51" t="s">
        <v>147</v>
      </c>
      <c r="Q83" s="150">
        <f>Q15</f>
        <v>0</v>
      </c>
      <c r="R83" s="151"/>
    </row>
    <row r="84" spans="11:18" ht="12" customHeight="1" thickBot="1" x14ac:dyDescent="0.3">
      <c r="K84" s="105"/>
      <c r="L84" s="96">
        <v>0</v>
      </c>
      <c r="M84" s="107"/>
      <c r="N84" s="99">
        <v>0</v>
      </c>
      <c r="P84" s="51" t="s">
        <v>54</v>
      </c>
      <c r="Q84" s="146">
        <f>SUM(Q82:R83)</f>
        <v>0</v>
      </c>
      <c r="R84" s="147"/>
    </row>
    <row r="85" spans="11:18" ht="12" customHeight="1" thickTop="1" thickBot="1" x14ac:dyDescent="0.3">
      <c r="K85" s="105"/>
      <c r="L85" s="96">
        <v>0</v>
      </c>
      <c r="M85" s="107"/>
      <c r="N85" s="99">
        <v>0</v>
      </c>
      <c r="P85" s="54"/>
      <c r="Q85" s="55"/>
      <c r="R85" s="56"/>
    </row>
    <row r="86" spans="11:18" ht="12" customHeight="1" x14ac:dyDescent="0.25">
      <c r="K86" s="105"/>
      <c r="L86" s="96">
        <v>0</v>
      </c>
      <c r="M86" s="107"/>
      <c r="N86" s="99">
        <v>0</v>
      </c>
      <c r="P86" s="144"/>
      <c r="Q86" s="144"/>
      <c r="R86" s="144"/>
    </row>
    <row r="87" spans="11:18" ht="12" customHeight="1" x14ac:dyDescent="0.25">
      <c r="K87" s="105"/>
      <c r="L87" s="96">
        <v>0</v>
      </c>
      <c r="M87" s="107"/>
      <c r="N87" s="99">
        <v>0</v>
      </c>
    </row>
    <row r="88" spans="11:18" ht="12" customHeight="1" x14ac:dyDescent="0.25">
      <c r="K88" s="105"/>
      <c r="L88" s="96">
        <v>0</v>
      </c>
      <c r="M88" s="107"/>
      <c r="N88" s="99">
        <v>0</v>
      </c>
    </row>
    <row r="89" spans="11:18" ht="12" customHeight="1" x14ac:dyDescent="0.25">
      <c r="K89" s="105"/>
      <c r="L89" s="96">
        <v>0</v>
      </c>
      <c r="M89" s="107"/>
      <c r="N89" s="99">
        <v>0</v>
      </c>
    </row>
    <row r="90" spans="11:18" ht="12" customHeight="1" x14ac:dyDescent="0.25">
      <c r="K90" s="105"/>
      <c r="L90" s="96">
        <v>0</v>
      </c>
      <c r="M90" s="107"/>
      <c r="N90" s="99">
        <v>0</v>
      </c>
    </row>
    <row r="91" spans="11:18" ht="12" customHeight="1" x14ac:dyDescent="0.25">
      <c r="K91" s="105"/>
      <c r="L91" s="96">
        <v>0</v>
      </c>
      <c r="M91" s="107"/>
      <c r="N91" s="99">
        <v>0</v>
      </c>
    </row>
    <row r="92" spans="11:18" ht="12" customHeight="1" x14ac:dyDescent="0.25">
      <c r="K92" s="106"/>
      <c r="L92" s="97">
        <v>0</v>
      </c>
      <c r="M92" s="108"/>
      <c r="N92" s="100">
        <v>0</v>
      </c>
    </row>
    <row r="93" spans="11:18" ht="12" customHeight="1" x14ac:dyDescent="0.25">
      <c r="K93" s="17" t="s">
        <v>29</v>
      </c>
      <c r="L93" s="98">
        <f>SUM(L56:L92)</f>
        <v>0</v>
      </c>
      <c r="M93" s="17" t="s">
        <v>29</v>
      </c>
      <c r="N93" s="98">
        <f>SUM(N56:N92)</f>
        <v>0</v>
      </c>
    </row>
    <row r="94" spans="11:18" ht="12" customHeight="1" x14ac:dyDescent="0.25"/>
    <row r="95" spans="11:18" ht="12" customHeight="1" x14ac:dyDescent="0.25"/>
    <row r="96" spans="11:18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</sheetData>
  <sheetProtection algorithmName="SHA-512" hashValue="X0c1a96ufCaK9Nv84Z9rWphuwuZ+deP0o+AGV5pml1CPEOJ0F1Y3WGiIgrUy/4S8JAEemUuIRWQ3ZaSc0tx0sA==" saltValue="ekPk9UsbjpCkcdAtKf00EQ==" spinCount="100000" sheet="1" objects="1" scenarios="1" formatColumns="0" formatRows="0"/>
  <mergeCells count="65">
    <mergeCell ref="B2:F2"/>
    <mergeCell ref="B1:G1"/>
    <mergeCell ref="B3:G3"/>
    <mergeCell ref="Q34:R34"/>
    <mergeCell ref="K8:N8"/>
    <mergeCell ref="P25:R25"/>
    <mergeCell ref="Q27:R27"/>
    <mergeCell ref="Q26:R26"/>
    <mergeCell ref="Q28:R28"/>
    <mergeCell ref="Q32:R32"/>
    <mergeCell ref="K1:S1"/>
    <mergeCell ref="K3:S3"/>
    <mergeCell ref="K2:Q2"/>
    <mergeCell ref="Q31:R31"/>
    <mergeCell ref="P8:R8"/>
    <mergeCell ref="P9:R9"/>
    <mergeCell ref="K50:Q50"/>
    <mergeCell ref="Q65:R65"/>
    <mergeCell ref="Q66:R66"/>
    <mergeCell ref="K54:N54"/>
    <mergeCell ref="Q63:R63"/>
    <mergeCell ref="Q64:R64"/>
    <mergeCell ref="P54:R54"/>
    <mergeCell ref="Q55:R55"/>
    <mergeCell ref="Q56:R56"/>
    <mergeCell ref="Q57:R57"/>
    <mergeCell ref="Q61:R61"/>
    <mergeCell ref="Q62:R62"/>
    <mergeCell ref="Q58:R58"/>
    <mergeCell ref="Q59:R59"/>
    <mergeCell ref="J51:S51"/>
    <mergeCell ref="Q72:R72"/>
    <mergeCell ref="Q73:R73"/>
    <mergeCell ref="Q74:R74"/>
    <mergeCell ref="Q75:R75"/>
    <mergeCell ref="Q60:R60"/>
    <mergeCell ref="Q70:R70"/>
    <mergeCell ref="Q68:R68"/>
    <mergeCell ref="Q71:R71"/>
    <mergeCell ref="Q69:R69"/>
    <mergeCell ref="Q67:R67"/>
    <mergeCell ref="Q76:R76"/>
    <mergeCell ref="Q77:R77"/>
    <mergeCell ref="Q78:R78"/>
    <mergeCell ref="P86:R86"/>
    <mergeCell ref="Q80:R80"/>
    <mergeCell ref="Q82:R82"/>
    <mergeCell ref="Q83:R83"/>
    <mergeCell ref="Q84:R84"/>
    <mergeCell ref="Q79:R79"/>
    <mergeCell ref="K49:S49"/>
    <mergeCell ref="Q36:R36"/>
    <mergeCell ref="Q45:R45"/>
    <mergeCell ref="Q41:R41"/>
    <mergeCell ref="Q43:R43"/>
    <mergeCell ref="Q42:R42"/>
    <mergeCell ref="Q44:R44"/>
    <mergeCell ref="Q29:R29"/>
    <mergeCell ref="Q39:R39"/>
    <mergeCell ref="Q37:R37"/>
    <mergeCell ref="Q38:R38"/>
    <mergeCell ref="Q40:R40"/>
    <mergeCell ref="Q35:R35"/>
    <mergeCell ref="Q33:R33"/>
    <mergeCell ref="Q30:R30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T127"/>
  <sheetViews>
    <sheetView showGridLines="0" workbookViewId="0">
      <selection activeCell="B10" sqref="B10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3" customWidth="1"/>
    <col min="16" max="16" width="30.7109375" style="73" customWidth="1"/>
    <col min="17" max="17" width="12.7109375" style="73" customWidth="1"/>
    <col min="18" max="18" width="8.7109375" style="73" customWidth="1"/>
    <col min="19" max="20" width="10.7109375" style="73" customWidth="1"/>
    <col min="21" max="16384" width="10.7109375" style="1"/>
  </cols>
  <sheetData>
    <row r="1" spans="1:20" s="28" customFormat="1" ht="12" customHeight="1" x14ac:dyDescent="0.25">
      <c r="B1" s="136" t="str">
        <f>Jan!B1</f>
        <v>UNITED STEELWORKERS - LOCAL UNION NO.</v>
      </c>
      <c r="C1" s="136"/>
      <c r="D1" s="136"/>
      <c r="E1" s="136"/>
      <c r="F1" s="136"/>
      <c r="G1" s="136"/>
      <c r="H1" s="125"/>
      <c r="J1" s="1"/>
      <c r="K1" s="136" t="str">
        <f>Jan!B1</f>
        <v>UNITED STEELWORKERS - LOCAL UNION NO.</v>
      </c>
      <c r="L1" s="136"/>
      <c r="M1" s="136"/>
      <c r="N1" s="136"/>
      <c r="O1" s="136"/>
      <c r="P1" s="136"/>
      <c r="Q1" s="136"/>
      <c r="R1" s="136"/>
      <c r="S1" s="136"/>
      <c r="T1" s="73"/>
    </row>
    <row r="2" spans="1:20" s="28" customFormat="1" ht="12" customHeight="1" x14ac:dyDescent="0.25">
      <c r="B2" s="162" t="s">
        <v>152</v>
      </c>
      <c r="C2" s="162"/>
      <c r="D2" s="162"/>
      <c r="E2" s="162"/>
      <c r="F2" s="162"/>
      <c r="G2" s="30" t="s">
        <v>2</v>
      </c>
      <c r="H2" s="31">
        <f>Jan!$H$2</f>
        <v>0</v>
      </c>
      <c r="J2" s="1"/>
      <c r="K2" s="135" t="s">
        <v>123</v>
      </c>
      <c r="L2" s="135"/>
      <c r="M2" s="135"/>
      <c r="N2" s="135"/>
      <c r="O2" s="135"/>
      <c r="P2" s="135"/>
      <c r="Q2" s="135"/>
      <c r="R2" s="30" t="s">
        <v>2</v>
      </c>
      <c r="S2" s="31">
        <f>Jan!$H$2</f>
        <v>0</v>
      </c>
      <c r="T2" s="73"/>
    </row>
    <row r="3" spans="1:20" s="32" customFormat="1" ht="12" customHeight="1" x14ac:dyDescent="0.2">
      <c r="B3" s="136" t="str">
        <f>Jan!B3</f>
        <v>Treasurer Cash Book</v>
      </c>
      <c r="C3" s="136"/>
      <c r="D3" s="136"/>
      <c r="E3" s="136"/>
      <c r="F3" s="136"/>
      <c r="G3" s="136"/>
      <c r="H3" s="125"/>
      <c r="J3" s="3"/>
      <c r="K3" s="136" t="str">
        <f>Jan!B3</f>
        <v>Treasurer Cash Book</v>
      </c>
      <c r="L3" s="136"/>
      <c r="M3" s="136"/>
      <c r="N3" s="136"/>
      <c r="O3" s="136"/>
      <c r="P3" s="136"/>
      <c r="Q3" s="136"/>
      <c r="R3" s="136"/>
      <c r="S3" s="136"/>
      <c r="T3" s="74"/>
    </row>
    <row r="4" spans="1:20" s="32" customFormat="1" ht="12" customHeight="1" x14ac:dyDescent="0.2">
      <c r="B4" s="33"/>
      <c r="C4" s="29"/>
      <c r="D4" s="29"/>
      <c r="E4" s="29"/>
      <c r="F4" s="29"/>
      <c r="G4" s="29"/>
      <c r="H4" s="30"/>
      <c r="J4" s="3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ht="12" customHeight="1" x14ac:dyDescent="0.25">
      <c r="A5" s="112" t="s">
        <v>3</v>
      </c>
      <c r="B5" s="6"/>
      <c r="C5" s="6"/>
      <c r="D5" s="6"/>
      <c r="E5" s="6"/>
      <c r="F5" s="6"/>
      <c r="G5" s="6"/>
      <c r="H5" s="6"/>
      <c r="I5" s="111" t="s">
        <v>4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3" customHeight="1" thickBot="1" x14ac:dyDescent="0.3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2.95" customHeight="1" thickBot="1" x14ac:dyDescent="0.25">
      <c r="A8" s="34"/>
      <c r="B8" s="35" t="s">
        <v>1</v>
      </c>
      <c r="C8" s="35" t="s">
        <v>3</v>
      </c>
      <c r="D8" s="35" t="s">
        <v>0</v>
      </c>
      <c r="E8" s="36"/>
      <c r="F8" s="35" t="s">
        <v>1</v>
      </c>
      <c r="G8" s="35" t="s">
        <v>4</v>
      </c>
      <c r="H8" s="35" t="s">
        <v>0</v>
      </c>
      <c r="I8" s="37"/>
      <c r="J8" s="3"/>
      <c r="K8" s="131" t="s">
        <v>144</v>
      </c>
      <c r="L8" s="132"/>
      <c r="M8" s="132"/>
      <c r="N8" s="133"/>
      <c r="O8" s="74"/>
      <c r="P8" s="153" t="s">
        <v>99</v>
      </c>
      <c r="Q8" s="154"/>
      <c r="R8" s="155"/>
      <c r="S8" s="18"/>
      <c r="T8" s="74"/>
    </row>
    <row r="9" spans="1:20" s="40" customFormat="1" ht="12" customHeight="1" thickTop="1" thickBot="1" x14ac:dyDescent="0.25">
      <c r="A9" s="38"/>
      <c r="B9" s="41" t="s">
        <v>42</v>
      </c>
      <c r="C9" s="42" t="s">
        <v>7</v>
      </c>
      <c r="D9" s="109">
        <f>Oct!H46</f>
        <v>0</v>
      </c>
      <c r="E9" s="42"/>
      <c r="F9" s="43" t="s">
        <v>42</v>
      </c>
      <c r="G9" s="44"/>
      <c r="H9" s="45"/>
      <c r="I9" s="39"/>
      <c r="J9" s="46"/>
      <c r="K9" s="13" t="s">
        <v>145</v>
      </c>
      <c r="L9" s="14" t="s">
        <v>28</v>
      </c>
      <c r="M9" s="14" t="s">
        <v>145</v>
      </c>
      <c r="N9" s="15" t="s">
        <v>28</v>
      </c>
      <c r="O9" s="76"/>
      <c r="P9" s="128" t="s">
        <v>41</v>
      </c>
      <c r="Q9" s="129"/>
      <c r="R9" s="130"/>
      <c r="S9" s="18"/>
      <c r="T9" s="76"/>
    </row>
    <row r="10" spans="1:20" ht="12" customHeight="1" x14ac:dyDescent="0.25">
      <c r="A10" s="9"/>
      <c r="B10" s="117"/>
      <c r="C10" s="93"/>
      <c r="D10" s="90"/>
      <c r="E10" s="47"/>
      <c r="F10" s="118"/>
      <c r="G10" s="93"/>
      <c r="H10" s="90"/>
      <c r="I10" s="10"/>
      <c r="J10" s="46"/>
      <c r="K10" s="113"/>
      <c r="L10" s="96">
        <v>0</v>
      </c>
      <c r="M10" s="115"/>
      <c r="N10" s="99">
        <v>0</v>
      </c>
      <c r="O10" s="76"/>
      <c r="P10" s="22" t="s">
        <v>100</v>
      </c>
      <c r="Q10" s="101">
        <f>D9</f>
        <v>0</v>
      </c>
      <c r="R10" s="19"/>
      <c r="S10" s="18"/>
      <c r="T10" s="76"/>
    </row>
    <row r="11" spans="1:20" ht="12" customHeight="1" x14ac:dyDescent="0.25">
      <c r="A11" s="11"/>
      <c r="B11" s="118"/>
      <c r="C11" s="94"/>
      <c r="D11" s="91"/>
      <c r="E11" s="48"/>
      <c r="F11" s="119"/>
      <c r="G11" s="94"/>
      <c r="H11" s="91"/>
      <c r="I11" s="12"/>
      <c r="J11" s="46"/>
      <c r="K11" s="113"/>
      <c r="L11" s="96">
        <v>0</v>
      </c>
      <c r="M11" s="115"/>
      <c r="N11" s="99">
        <v>0</v>
      </c>
      <c r="O11" s="76"/>
      <c r="P11" s="23" t="s">
        <v>32</v>
      </c>
      <c r="Q11" s="103">
        <f>D48-Q10</f>
        <v>0</v>
      </c>
      <c r="R11" s="19"/>
      <c r="S11" s="18"/>
      <c r="T11" s="76"/>
    </row>
    <row r="12" spans="1:20" ht="12" customHeight="1" x14ac:dyDescent="0.25">
      <c r="A12" s="11"/>
      <c r="B12" s="119"/>
      <c r="C12" s="94"/>
      <c r="D12" s="91"/>
      <c r="E12" s="48"/>
      <c r="F12" s="119"/>
      <c r="G12" s="94"/>
      <c r="H12" s="91"/>
      <c r="I12" s="12"/>
      <c r="J12" s="46"/>
      <c r="K12" s="113"/>
      <c r="L12" s="96">
        <v>0</v>
      </c>
      <c r="M12" s="115"/>
      <c r="N12" s="99">
        <v>0</v>
      </c>
      <c r="O12" s="76"/>
      <c r="P12" s="23" t="s">
        <v>34</v>
      </c>
      <c r="Q12" s="103">
        <f>SUM(Q10:Q11)</f>
        <v>0</v>
      </c>
      <c r="R12" s="19"/>
      <c r="S12" s="18"/>
      <c r="T12" s="76"/>
    </row>
    <row r="13" spans="1:20" ht="12" customHeight="1" x14ac:dyDescent="0.25">
      <c r="A13" s="11"/>
      <c r="B13" s="119"/>
      <c r="C13" s="94"/>
      <c r="D13" s="91"/>
      <c r="E13" s="48"/>
      <c r="F13" s="119"/>
      <c r="G13" s="94"/>
      <c r="H13" s="91"/>
      <c r="I13" s="12"/>
      <c r="J13" s="46"/>
      <c r="K13" s="113"/>
      <c r="L13" s="96">
        <v>0</v>
      </c>
      <c r="M13" s="115"/>
      <c r="N13" s="99">
        <v>0</v>
      </c>
      <c r="O13" s="76"/>
      <c r="P13" s="23" t="s">
        <v>35</v>
      </c>
      <c r="Q13" s="103">
        <f>H44</f>
        <v>0</v>
      </c>
      <c r="R13" s="19"/>
      <c r="S13" s="20" t="s">
        <v>40</v>
      </c>
      <c r="T13" s="76"/>
    </row>
    <row r="14" spans="1:20" ht="12" customHeight="1" x14ac:dyDescent="0.25">
      <c r="A14" s="11"/>
      <c r="B14" s="119"/>
      <c r="C14" s="94"/>
      <c r="D14" s="91"/>
      <c r="E14" s="48"/>
      <c r="F14" s="119"/>
      <c r="G14" s="94"/>
      <c r="H14" s="91"/>
      <c r="I14" s="12"/>
      <c r="J14" s="46"/>
      <c r="K14" s="113"/>
      <c r="L14" s="96">
        <v>0</v>
      </c>
      <c r="M14" s="115"/>
      <c r="N14" s="99">
        <v>0</v>
      </c>
      <c r="O14" s="76"/>
      <c r="P14" s="23" t="s">
        <v>36</v>
      </c>
      <c r="Q14" s="104"/>
      <c r="R14" s="19" t="s">
        <v>37</v>
      </c>
      <c r="S14" s="103">
        <f>H46-Q15</f>
        <v>0</v>
      </c>
      <c r="T14" s="76"/>
    </row>
    <row r="15" spans="1:20" ht="12" customHeight="1" x14ac:dyDescent="0.25">
      <c r="A15" s="11"/>
      <c r="B15" s="119"/>
      <c r="C15" s="94"/>
      <c r="D15" s="91"/>
      <c r="E15" s="48"/>
      <c r="F15" s="119"/>
      <c r="G15" s="94"/>
      <c r="H15" s="91"/>
      <c r="I15" s="12"/>
      <c r="J15" s="46"/>
      <c r="K15" s="113"/>
      <c r="L15" s="96">
        <v>0</v>
      </c>
      <c r="M15" s="115"/>
      <c r="N15" s="99">
        <v>0</v>
      </c>
      <c r="O15" s="76"/>
      <c r="P15" s="22" t="s">
        <v>101</v>
      </c>
      <c r="Q15" s="101">
        <f>SUM(Q12-Q13+Q14)</f>
        <v>0</v>
      </c>
      <c r="R15" s="19"/>
      <c r="S15" s="18"/>
      <c r="T15" s="76"/>
    </row>
    <row r="16" spans="1:20" ht="12" customHeight="1" x14ac:dyDescent="0.25">
      <c r="A16" s="11"/>
      <c r="B16" s="119"/>
      <c r="C16" s="94"/>
      <c r="D16" s="91"/>
      <c r="E16" s="48"/>
      <c r="F16" s="119"/>
      <c r="G16" s="94"/>
      <c r="H16" s="91"/>
      <c r="I16" s="12"/>
      <c r="J16" s="46"/>
      <c r="K16" s="113"/>
      <c r="L16" s="96">
        <v>0</v>
      </c>
      <c r="M16" s="115"/>
      <c r="N16" s="99">
        <v>0</v>
      </c>
      <c r="O16" s="76"/>
      <c r="P16" s="23"/>
      <c r="Q16" s="26"/>
      <c r="R16" s="19"/>
      <c r="S16" s="18"/>
      <c r="T16" s="76"/>
    </row>
    <row r="17" spans="1:20" ht="12" customHeight="1" x14ac:dyDescent="0.25">
      <c r="A17" s="11"/>
      <c r="B17" s="119"/>
      <c r="C17" s="94"/>
      <c r="D17" s="91"/>
      <c r="E17" s="48"/>
      <c r="F17" s="119"/>
      <c r="G17" s="94"/>
      <c r="H17" s="91"/>
      <c r="I17" s="12"/>
      <c r="J17" s="46"/>
      <c r="K17" s="113"/>
      <c r="L17" s="96">
        <v>0</v>
      </c>
      <c r="M17" s="115"/>
      <c r="N17" s="99">
        <v>0</v>
      </c>
      <c r="O17" s="76"/>
      <c r="P17" s="23"/>
      <c r="Q17" s="26"/>
      <c r="R17" s="19"/>
      <c r="S17" s="18"/>
      <c r="T17" s="76"/>
    </row>
    <row r="18" spans="1:20" ht="12" customHeight="1" x14ac:dyDescent="0.25">
      <c r="A18" s="11"/>
      <c r="B18" s="119"/>
      <c r="C18" s="94"/>
      <c r="D18" s="91"/>
      <c r="E18" s="48"/>
      <c r="F18" s="119"/>
      <c r="G18" s="94"/>
      <c r="H18" s="91"/>
      <c r="I18" s="12"/>
      <c r="J18" s="46"/>
      <c r="K18" s="113"/>
      <c r="L18" s="96">
        <v>0</v>
      </c>
      <c r="M18" s="115"/>
      <c r="N18" s="99">
        <v>0</v>
      </c>
      <c r="O18" s="76"/>
      <c r="P18" s="22" t="s">
        <v>102</v>
      </c>
      <c r="Q18" s="102"/>
      <c r="R18" s="19"/>
      <c r="S18" s="18"/>
      <c r="T18" s="76"/>
    </row>
    <row r="19" spans="1:20" ht="12" customHeight="1" x14ac:dyDescent="0.25">
      <c r="A19" s="11"/>
      <c r="B19" s="119"/>
      <c r="C19" s="94"/>
      <c r="D19" s="91"/>
      <c r="E19" s="48"/>
      <c r="F19" s="119"/>
      <c r="G19" s="94"/>
      <c r="H19" s="91"/>
      <c r="I19" s="12"/>
      <c r="J19" s="46"/>
      <c r="K19" s="113"/>
      <c r="L19" s="96">
        <v>0</v>
      </c>
      <c r="M19" s="115"/>
      <c r="N19" s="99">
        <v>0</v>
      </c>
      <c r="O19" s="76"/>
      <c r="P19" s="23" t="s">
        <v>33</v>
      </c>
      <c r="Q19" s="104"/>
      <c r="R19" s="19"/>
      <c r="S19" s="18"/>
      <c r="T19" s="76"/>
    </row>
    <row r="20" spans="1:20" ht="12" customHeight="1" x14ac:dyDescent="0.25">
      <c r="A20" s="11"/>
      <c r="B20" s="119"/>
      <c r="C20" s="94"/>
      <c r="D20" s="91"/>
      <c r="E20" s="48"/>
      <c r="F20" s="119"/>
      <c r="G20" s="94"/>
      <c r="H20" s="91"/>
      <c r="I20" s="12"/>
      <c r="J20" s="46"/>
      <c r="K20" s="113"/>
      <c r="L20" s="96">
        <v>0</v>
      </c>
      <c r="M20" s="115"/>
      <c r="N20" s="99">
        <v>0</v>
      </c>
      <c r="O20" s="76"/>
      <c r="P20" s="23" t="s">
        <v>146</v>
      </c>
      <c r="Q20" s="103">
        <f>L47+N47+L93+N93</f>
        <v>0</v>
      </c>
      <c r="R20" s="19"/>
      <c r="S20" s="20" t="s">
        <v>40</v>
      </c>
      <c r="T20" s="76"/>
    </row>
    <row r="21" spans="1:20" ht="12" customHeight="1" x14ac:dyDescent="0.25">
      <c r="A21" s="11"/>
      <c r="B21" s="119"/>
      <c r="C21" s="94"/>
      <c r="D21" s="91"/>
      <c r="E21" s="48"/>
      <c r="F21" s="119"/>
      <c r="G21" s="94"/>
      <c r="H21" s="91"/>
      <c r="I21" s="12"/>
      <c r="J21" s="46"/>
      <c r="K21" s="113"/>
      <c r="L21" s="96">
        <v>0</v>
      </c>
      <c r="M21" s="115"/>
      <c r="N21" s="99">
        <v>0</v>
      </c>
      <c r="O21" s="76"/>
      <c r="P21" s="23" t="s">
        <v>36</v>
      </c>
      <c r="Q21" s="104"/>
      <c r="R21" s="19" t="s">
        <v>37</v>
      </c>
      <c r="S21" s="103">
        <f>SUM(Q15-Q22)</f>
        <v>0</v>
      </c>
      <c r="T21" s="76"/>
    </row>
    <row r="22" spans="1:20" ht="12" customHeight="1" x14ac:dyDescent="0.25">
      <c r="A22" s="11"/>
      <c r="B22" s="119"/>
      <c r="C22" s="94"/>
      <c r="D22" s="91"/>
      <c r="E22" s="48"/>
      <c r="F22" s="119"/>
      <c r="G22" s="94"/>
      <c r="H22" s="91"/>
      <c r="I22" s="12"/>
      <c r="J22" s="46"/>
      <c r="K22" s="113"/>
      <c r="L22" s="96">
        <v>0</v>
      </c>
      <c r="M22" s="115"/>
      <c r="N22" s="99">
        <v>0</v>
      </c>
      <c r="O22" s="76"/>
      <c r="P22" s="22" t="s">
        <v>102</v>
      </c>
      <c r="Q22" s="101">
        <f>SUM(Q18-Q20+Q21+Q19)</f>
        <v>0</v>
      </c>
      <c r="R22" s="19"/>
      <c r="S22" s="18"/>
      <c r="T22" s="76"/>
    </row>
    <row r="23" spans="1:20" ht="12" customHeight="1" thickBot="1" x14ac:dyDescent="0.3">
      <c r="A23" s="11"/>
      <c r="B23" s="119"/>
      <c r="C23" s="94"/>
      <c r="D23" s="91"/>
      <c r="E23" s="48"/>
      <c r="F23" s="119"/>
      <c r="G23" s="94"/>
      <c r="H23" s="91"/>
      <c r="I23" s="12"/>
      <c r="J23" s="46"/>
      <c r="K23" s="113"/>
      <c r="L23" s="96">
        <v>0</v>
      </c>
      <c r="M23" s="115"/>
      <c r="N23" s="99">
        <v>0</v>
      </c>
      <c r="O23" s="76"/>
      <c r="P23" s="25"/>
      <c r="Q23" s="27"/>
      <c r="R23" s="21"/>
      <c r="S23" s="18"/>
      <c r="T23" s="76"/>
    </row>
    <row r="24" spans="1:20" ht="12" customHeight="1" thickBot="1" x14ac:dyDescent="0.3">
      <c r="A24" s="11"/>
      <c r="B24" s="119"/>
      <c r="C24" s="94"/>
      <c r="D24" s="91"/>
      <c r="E24" s="48"/>
      <c r="F24" s="119"/>
      <c r="G24" s="94"/>
      <c r="H24" s="91"/>
      <c r="I24" s="12"/>
      <c r="J24" s="46"/>
      <c r="K24" s="113"/>
      <c r="L24" s="96">
        <v>0</v>
      </c>
      <c r="M24" s="115"/>
      <c r="N24" s="99">
        <v>0</v>
      </c>
      <c r="O24" s="76"/>
      <c r="P24" s="24"/>
      <c r="Q24" s="26"/>
      <c r="R24" s="16"/>
      <c r="S24" s="76"/>
      <c r="T24" s="76"/>
    </row>
    <row r="25" spans="1:20" ht="12" customHeight="1" x14ac:dyDescent="0.25">
      <c r="A25" s="11"/>
      <c r="B25" s="119"/>
      <c r="C25" s="94"/>
      <c r="D25" s="91"/>
      <c r="E25" s="48"/>
      <c r="F25" s="119"/>
      <c r="G25" s="94"/>
      <c r="H25" s="91"/>
      <c r="I25" s="12"/>
      <c r="J25" s="46"/>
      <c r="K25" s="113"/>
      <c r="L25" s="96">
        <v>0</v>
      </c>
      <c r="M25" s="115"/>
      <c r="N25" s="99">
        <v>0</v>
      </c>
      <c r="O25" s="76"/>
      <c r="P25" s="143" t="s">
        <v>148</v>
      </c>
      <c r="Q25" s="144"/>
      <c r="R25" s="145"/>
      <c r="S25" s="76"/>
      <c r="T25" s="76"/>
    </row>
    <row r="26" spans="1:20" ht="12" customHeight="1" x14ac:dyDescent="0.25">
      <c r="A26" s="11"/>
      <c r="B26" s="119"/>
      <c r="C26" s="94"/>
      <c r="D26" s="91"/>
      <c r="E26" s="48"/>
      <c r="F26" s="119"/>
      <c r="G26" s="94"/>
      <c r="H26" s="91"/>
      <c r="I26" s="12"/>
      <c r="J26" s="46"/>
      <c r="K26" s="113"/>
      <c r="L26" s="96">
        <v>0</v>
      </c>
      <c r="M26" s="115"/>
      <c r="N26" s="99">
        <v>0</v>
      </c>
      <c r="O26" s="76"/>
      <c r="P26" s="49" t="s">
        <v>45</v>
      </c>
      <c r="Q26" s="158">
        <f>Jan!Q26</f>
        <v>0</v>
      </c>
      <c r="R26" s="159"/>
      <c r="S26" s="76"/>
      <c r="T26" s="76"/>
    </row>
    <row r="27" spans="1:20" ht="12" customHeight="1" x14ac:dyDescent="0.25">
      <c r="A27" s="11"/>
      <c r="B27" s="119"/>
      <c r="C27" s="94"/>
      <c r="D27" s="91"/>
      <c r="E27" s="48"/>
      <c r="F27" s="119"/>
      <c r="G27" s="94"/>
      <c r="H27" s="91"/>
      <c r="I27" s="12"/>
      <c r="J27" s="46"/>
      <c r="K27" s="113"/>
      <c r="L27" s="96">
        <v>0</v>
      </c>
      <c r="M27" s="115"/>
      <c r="N27" s="99">
        <v>0</v>
      </c>
      <c r="O27" s="76"/>
      <c r="P27" s="49" t="s">
        <v>103</v>
      </c>
      <c r="Q27" s="139">
        <v>0</v>
      </c>
      <c r="R27" s="140"/>
      <c r="S27" s="76"/>
      <c r="T27" s="76"/>
    </row>
    <row r="28" spans="1:20" ht="12" customHeight="1" x14ac:dyDescent="0.25">
      <c r="A28" s="11"/>
      <c r="B28" s="119"/>
      <c r="C28" s="94"/>
      <c r="D28" s="91"/>
      <c r="E28" s="48"/>
      <c r="F28" s="119"/>
      <c r="G28" s="94"/>
      <c r="H28" s="91"/>
      <c r="I28" s="12"/>
      <c r="J28" s="46"/>
      <c r="K28" s="113"/>
      <c r="L28" s="96">
        <v>0</v>
      </c>
      <c r="M28" s="115"/>
      <c r="N28" s="99">
        <v>0</v>
      </c>
      <c r="O28" s="76"/>
      <c r="P28" s="49" t="s">
        <v>46</v>
      </c>
      <c r="Q28" s="158">
        <f>Jan!Q28</f>
        <v>0</v>
      </c>
      <c r="R28" s="159"/>
      <c r="S28" s="76"/>
      <c r="T28" s="76"/>
    </row>
    <row r="29" spans="1:20" ht="12" customHeight="1" x14ac:dyDescent="0.25">
      <c r="A29" s="11"/>
      <c r="B29" s="119"/>
      <c r="C29" s="94"/>
      <c r="D29" s="91"/>
      <c r="E29" s="48"/>
      <c r="F29" s="119"/>
      <c r="G29" s="94"/>
      <c r="H29" s="91"/>
      <c r="I29" s="12"/>
      <c r="J29" s="46"/>
      <c r="K29" s="113"/>
      <c r="L29" s="96">
        <v>0</v>
      </c>
      <c r="M29" s="115"/>
      <c r="N29" s="99">
        <v>0</v>
      </c>
      <c r="O29" s="76"/>
      <c r="P29" s="49" t="s">
        <v>103</v>
      </c>
      <c r="Q29" s="139">
        <v>0</v>
      </c>
      <c r="R29" s="140"/>
      <c r="S29" s="76"/>
      <c r="T29" s="76"/>
    </row>
    <row r="30" spans="1:20" ht="12" customHeight="1" x14ac:dyDescent="0.25">
      <c r="A30" s="11"/>
      <c r="B30" s="119"/>
      <c r="C30" s="94"/>
      <c r="D30" s="91"/>
      <c r="E30" s="48"/>
      <c r="F30" s="119"/>
      <c r="G30" s="94"/>
      <c r="H30" s="91"/>
      <c r="I30" s="12"/>
      <c r="J30" s="46"/>
      <c r="K30" s="113"/>
      <c r="L30" s="96">
        <v>0</v>
      </c>
      <c r="M30" s="115"/>
      <c r="N30" s="99">
        <v>0</v>
      </c>
      <c r="O30" s="76"/>
      <c r="P30" s="49" t="s">
        <v>48</v>
      </c>
      <c r="Q30" s="158">
        <f>Jan!Q30</f>
        <v>0</v>
      </c>
      <c r="R30" s="159"/>
      <c r="S30" s="76"/>
      <c r="T30" s="76"/>
    </row>
    <row r="31" spans="1:20" ht="12" customHeight="1" x14ac:dyDescent="0.25">
      <c r="A31" s="11"/>
      <c r="B31" s="119"/>
      <c r="C31" s="94"/>
      <c r="D31" s="91"/>
      <c r="E31" s="48"/>
      <c r="F31" s="119"/>
      <c r="G31" s="94"/>
      <c r="H31" s="91"/>
      <c r="I31" s="12"/>
      <c r="J31" s="46"/>
      <c r="K31" s="113"/>
      <c r="L31" s="96">
        <v>0</v>
      </c>
      <c r="M31" s="115"/>
      <c r="N31" s="99">
        <v>0</v>
      </c>
      <c r="O31" s="18"/>
      <c r="P31" s="49" t="s">
        <v>103</v>
      </c>
      <c r="Q31" s="139">
        <v>0</v>
      </c>
      <c r="R31" s="140"/>
      <c r="S31" s="76"/>
      <c r="T31" s="76"/>
    </row>
    <row r="32" spans="1:20" ht="12" customHeight="1" x14ac:dyDescent="0.25">
      <c r="A32" s="11"/>
      <c r="B32" s="119"/>
      <c r="C32" s="94"/>
      <c r="D32" s="91"/>
      <c r="E32" s="48"/>
      <c r="F32" s="119"/>
      <c r="G32" s="94"/>
      <c r="H32" s="91"/>
      <c r="I32" s="12"/>
      <c r="J32" s="46"/>
      <c r="K32" s="113"/>
      <c r="L32" s="96">
        <v>0</v>
      </c>
      <c r="M32" s="115"/>
      <c r="N32" s="99">
        <v>0</v>
      </c>
      <c r="O32" s="50"/>
      <c r="P32" s="49" t="s">
        <v>47</v>
      </c>
      <c r="Q32" s="158">
        <f>Jan!Q32</f>
        <v>0</v>
      </c>
      <c r="R32" s="159"/>
      <c r="S32" s="76"/>
      <c r="T32" s="76"/>
    </row>
    <row r="33" spans="1:20" ht="12" customHeight="1" x14ac:dyDescent="0.25">
      <c r="A33" s="11"/>
      <c r="B33" s="119"/>
      <c r="C33" s="94"/>
      <c r="D33" s="91"/>
      <c r="E33" s="48"/>
      <c r="F33" s="119"/>
      <c r="G33" s="94"/>
      <c r="H33" s="91"/>
      <c r="I33" s="12"/>
      <c r="J33" s="46"/>
      <c r="K33" s="113"/>
      <c r="L33" s="96">
        <v>0</v>
      </c>
      <c r="M33" s="115"/>
      <c r="N33" s="99">
        <v>0</v>
      </c>
      <c r="O33" s="50"/>
      <c r="P33" s="49" t="s">
        <v>103</v>
      </c>
      <c r="Q33" s="139">
        <v>0</v>
      </c>
      <c r="R33" s="140"/>
      <c r="S33" s="76"/>
      <c r="T33" s="76"/>
    </row>
    <row r="34" spans="1:20" ht="12" customHeight="1" x14ac:dyDescent="0.25">
      <c r="A34" s="11"/>
      <c r="B34" s="119"/>
      <c r="C34" s="94"/>
      <c r="D34" s="91"/>
      <c r="E34" s="48"/>
      <c r="F34" s="119"/>
      <c r="G34" s="94"/>
      <c r="H34" s="91"/>
      <c r="I34" s="12"/>
      <c r="J34" s="46"/>
      <c r="K34" s="113"/>
      <c r="L34" s="96">
        <v>0</v>
      </c>
      <c r="M34" s="115"/>
      <c r="N34" s="99">
        <v>0</v>
      </c>
      <c r="O34" s="50"/>
      <c r="P34" s="49" t="s">
        <v>49</v>
      </c>
      <c r="Q34" s="158">
        <f>Jan!Q34</f>
        <v>0</v>
      </c>
      <c r="R34" s="159"/>
      <c r="S34" s="76"/>
      <c r="T34" s="76"/>
    </row>
    <row r="35" spans="1:20" ht="12" customHeight="1" x14ac:dyDescent="0.25">
      <c r="A35" s="11"/>
      <c r="B35" s="119"/>
      <c r="C35" s="94"/>
      <c r="D35" s="91"/>
      <c r="E35" s="48"/>
      <c r="F35" s="119"/>
      <c r="G35" s="94"/>
      <c r="H35" s="91"/>
      <c r="I35" s="12"/>
      <c r="J35" s="46"/>
      <c r="K35" s="113"/>
      <c r="L35" s="96">
        <v>0</v>
      </c>
      <c r="M35" s="115"/>
      <c r="N35" s="99">
        <v>0</v>
      </c>
      <c r="O35" s="50"/>
      <c r="P35" s="49" t="s">
        <v>103</v>
      </c>
      <c r="Q35" s="139">
        <v>0</v>
      </c>
      <c r="R35" s="140"/>
      <c r="S35" s="76"/>
      <c r="T35" s="76"/>
    </row>
    <row r="36" spans="1:20" ht="12" customHeight="1" x14ac:dyDescent="0.25">
      <c r="A36" s="11"/>
      <c r="B36" s="119"/>
      <c r="C36" s="94"/>
      <c r="D36" s="91"/>
      <c r="E36" s="48"/>
      <c r="F36" s="119"/>
      <c r="G36" s="94"/>
      <c r="H36" s="91"/>
      <c r="I36" s="12"/>
      <c r="J36" s="46"/>
      <c r="K36" s="113"/>
      <c r="L36" s="96">
        <v>0</v>
      </c>
      <c r="M36" s="115"/>
      <c r="N36" s="99">
        <v>0</v>
      </c>
      <c r="O36" s="18"/>
      <c r="P36" s="49" t="s">
        <v>50</v>
      </c>
      <c r="Q36" s="158">
        <f>Jan!Q36</f>
        <v>0</v>
      </c>
      <c r="R36" s="159"/>
      <c r="S36" s="76"/>
      <c r="T36" s="76"/>
    </row>
    <row r="37" spans="1:20" s="2" customFormat="1" ht="12" customHeight="1" x14ac:dyDescent="0.25">
      <c r="A37" s="11"/>
      <c r="B37" s="119"/>
      <c r="C37" s="94"/>
      <c r="D37" s="91"/>
      <c r="E37" s="48"/>
      <c r="F37" s="119"/>
      <c r="G37" s="94"/>
      <c r="H37" s="91"/>
      <c r="I37" s="12"/>
      <c r="K37" s="113"/>
      <c r="L37" s="96">
        <v>0</v>
      </c>
      <c r="M37" s="115"/>
      <c r="N37" s="99">
        <v>0</v>
      </c>
      <c r="O37" s="18"/>
      <c r="P37" s="49" t="s">
        <v>103</v>
      </c>
      <c r="Q37" s="139">
        <v>0</v>
      </c>
      <c r="R37" s="140"/>
      <c r="S37" s="75"/>
      <c r="T37" s="75"/>
    </row>
    <row r="38" spans="1:20" ht="12" customHeight="1" x14ac:dyDescent="0.25">
      <c r="A38" s="11"/>
      <c r="B38" s="119"/>
      <c r="C38" s="94"/>
      <c r="D38" s="91"/>
      <c r="E38" s="48"/>
      <c r="F38" s="119"/>
      <c r="G38" s="94"/>
      <c r="H38" s="91"/>
      <c r="I38" s="12"/>
      <c r="K38" s="113"/>
      <c r="L38" s="96">
        <v>0</v>
      </c>
      <c r="M38" s="115"/>
      <c r="N38" s="99">
        <v>0</v>
      </c>
      <c r="O38" s="18"/>
      <c r="P38" s="49" t="s">
        <v>51</v>
      </c>
      <c r="Q38" s="158">
        <f>Jan!Q38</f>
        <v>0</v>
      </c>
      <c r="R38" s="159"/>
    </row>
    <row r="39" spans="1:20" ht="12" customHeight="1" x14ac:dyDescent="0.25">
      <c r="A39" s="11"/>
      <c r="B39" s="119"/>
      <c r="C39" s="94"/>
      <c r="D39" s="91"/>
      <c r="E39" s="48"/>
      <c r="F39" s="119"/>
      <c r="G39" s="94"/>
      <c r="H39" s="91"/>
      <c r="I39" s="12"/>
      <c r="K39" s="113"/>
      <c r="L39" s="96">
        <v>0</v>
      </c>
      <c r="M39" s="115"/>
      <c r="N39" s="99">
        <v>0</v>
      </c>
      <c r="O39" s="18"/>
      <c r="P39" s="49" t="s">
        <v>103</v>
      </c>
      <c r="Q39" s="139">
        <v>0</v>
      </c>
      <c r="R39" s="140"/>
    </row>
    <row r="40" spans="1:20" ht="12" customHeight="1" x14ac:dyDescent="0.25">
      <c r="A40" s="11"/>
      <c r="B40" s="119"/>
      <c r="C40" s="94"/>
      <c r="D40" s="91"/>
      <c r="E40" s="48"/>
      <c r="F40" s="119"/>
      <c r="G40" s="94"/>
      <c r="H40" s="91"/>
      <c r="I40" s="12"/>
      <c r="K40" s="113"/>
      <c r="L40" s="96">
        <v>0</v>
      </c>
      <c r="M40" s="115"/>
      <c r="N40" s="99">
        <v>0</v>
      </c>
      <c r="O40" s="18"/>
      <c r="P40" s="49" t="s">
        <v>52</v>
      </c>
      <c r="Q40" s="158">
        <f>Jan!Q40</f>
        <v>0</v>
      </c>
      <c r="R40" s="159"/>
    </row>
    <row r="41" spans="1:20" ht="12" customHeight="1" x14ac:dyDescent="0.25">
      <c r="A41" s="11"/>
      <c r="B41" s="119"/>
      <c r="C41" s="94"/>
      <c r="D41" s="91"/>
      <c r="E41" s="48"/>
      <c r="F41" s="119"/>
      <c r="G41" s="94"/>
      <c r="H41" s="91"/>
      <c r="I41" s="12"/>
      <c r="K41" s="113"/>
      <c r="L41" s="96">
        <v>0</v>
      </c>
      <c r="M41" s="115"/>
      <c r="N41" s="99">
        <v>0</v>
      </c>
      <c r="O41" s="18"/>
      <c r="P41" s="49" t="s">
        <v>103</v>
      </c>
      <c r="Q41" s="139">
        <v>0</v>
      </c>
      <c r="R41" s="140"/>
    </row>
    <row r="42" spans="1:20" ht="12" customHeight="1" x14ac:dyDescent="0.25">
      <c r="A42" s="11"/>
      <c r="B42" s="119"/>
      <c r="C42" s="94"/>
      <c r="D42" s="91"/>
      <c r="E42" s="48"/>
      <c r="F42" s="119"/>
      <c r="G42" s="94"/>
      <c r="H42" s="91"/>
      <c r="I42" s="12"/>
      <c r="K42" s="113"/>
      <c r="L42" s="96">
        <v>0</v>
      </c>
      <c r="M42" s="115"/>
      <c r="N42" s="99">
        <v>0</v>
      </c>
      <c r="O42" s="18"/>
      <c r="P42" s="49"/>
      <c r="Q42" s="156"/>
      <c r="R42" s="157"/>
    </row>
    <row r="43" spans="1:20" ht="12" customHeight="1" x14ac:dyDescent="0.25">
      <c r="A43" s="11"/>
      <c r="B43" s="119"/>
      <c r="C43" s="94"/>
      <c r="D43" s="91"/>
      <c r="E43" s="48"/>
      <c r="F43" s="119"/>
      <c r="G43" s="94"/>
      <c r="H43" s="91"/>
      <c r="I43" s="12"/>
      <c r="K43" s="113"/>
      <c r="L43" s="96">
        <v>0</v>
      </c>
      <c r="M43" s="115"/>
      <c r="N43" s="99">
        <v>0</v>
      </c>
      <c r="O43" s="18"/>
      <c r="P43" s="49" t="s">
        <v>53</v>
      </c>
      <c r="Q43" s="141">
        <f>Q27+Q29+Q31+Q33+Q35+Q37+Q39+Q41</f>
        <v>0</v>
      </c>
      <c r="R43" s="142"/>
    </row>
    <row r="44" spans="1:20" ht="12" customHeight="1" x14ac:dyDescent="0.25">
      <c r="A44" s="11"/>
      <c r="B44" s="119"/>
      <c r="C44" s="94"/>
      <c r="D44" s="91"/>
      <c r="E44" s="48"/>
      <c r="F44" s="65"/>
      <c r="G44" s="66" t="s">
        <v>5</v>
      </c>
      <c r="H44" s="86">
        <f>SUM(H10:H43)</f>
        <v>0</v>
      </c>
      <c r="I44" s="12"/>
      <c r="K44" s="113"/>
      <c r="L44" s="96">
        <v>0</v>
      </c>
      <c r="M44" s="115"/>
      <c r="N44" s="99">
        <v>0</v>
      </c>
      <c r="O44" s="18"/>
      <c r="P44" s="51" t="s">
        <v>147</v>
      </c>
      <c r="Q44" s="150">
        <f>Q15</f>
        <v>0</v>
      </c>
      <c r="R44" s="151"/>
    </row>
    <row r="45" spans="1:20" ht="12" customHeight="1" thickBot="1" x14ac:dyDescent="0.3">
      <c r="A45" s="11"/>
      <c r="B45" s="119"/>
      <c r="C45" s="94"/>
      <c r="D45" s="91"/>
      <c r="E45" s="48"/>
      <c r="F45" s="65"/>
      <c r="G45" s="64"/>
      <c r="H45" s="81"/>
      <c r="I45" s="12"/>
      <c r="K45" s="113"/>
      <c r="L45" s="96">
        <v>0</v>
      </c>
      <c r="M45" s="115"/>
      <c r="N45" s="99">
        <v>0</v>
      </c>
      <c r="O45" s="18"/>
      <c r="P45" s="51" t="s">
        <v>54</v>
      </c>
      <c r="Q45" s="146">
        <f>SUM(Q43:R44)</f>
        <v>0</v>
      </c>
      <c r="R45" s="147"/>
    </row>
    <row r="46" spans="1:20" ht="12" customHeight="1" thickTop="1" thickBot="1" x14ac:dyDescent="0.3">
      <c r="A46" s="11"/>
      <c r="B46" s="119"/>
      <c r="C46" s="94"/>
      <c r="D46" s="91"/>
      <c r="E46" s="48"/>
      <c r="F46" s="65"/>
      <c r="G46" s="67" t="s">
        <v>26</v>
      </c>
      <c r="H46" s="87">
        <f>D48-H44</f>
        <v>0</v>
      </c>
      <c r="I46" s="12"/>
      <c r="K46" s="114"/>
      <c r="L46" s="97">
        <v>0</v>
      </c>
      <c r="M46" s="116"/>
      <c r="N46" s="100">
        <v>0</v>
      </c>
      <c r="O46" s="18"/>
      <c r="P46" s="54"/>
      <c r="Q46" s="55"/>
      <c r="R46" s="56"/>
    </row>
    <row r="47" spans="1:20" ht="12" customHeight="1" x14ac:dyDescent="0.25">
      <c r="A47" s="60"/>
      <c r="B47" s="120"/>
      <c r="C47" s="95"/>
      <c r="D47" s="92"/>
      <c r="E47" s="61"/>
      <c r="F47" s="68"/>
      <c r="G47" s="69"/>
      <c r="H47" s="82"/>
      <c r="I47" s="63"/>
      <c r="K47" s="17" t="s">
        <v>29</v>
      </c>
      <c r="L47" s="98">
        <f>SUM(L10:L46)</f>
        <v>0</v>
      </c>
      <c r="M47" s="17" t="s">
        <v>29</v>
      </c>
      <c r="N47" s="98">
        <f>SUM(N10:N46)</f>
        <v>0</v>
      </c>
      <c r="O47" s="18"/>
    </row>
    <row r="48" spans="1:20" ht="12.95" customHeight="1" thickBot="1" x14ac:dyDescent="0.3">
      <c r="A48" s="57"/>
      <c r="B48" s="58"/>
      <c r="C48" s="59" t="s">
        <v>6</v>
      </c>
      <c r="D48" s="89">
        <f>SUM(D9:D47)</f>
        <v>0</v>
      </c>
      <c r="E48" s="59"/>
      <c r="F48" s="70"/>
      <c r="G48" s="71" t="s">
        <v>6</v>
      </c>
      <c r="H48" s="88">
        <f>H44+H46</f>
        <v>0</v>
      </c>
      <c r="I48" s="62"/>
      <c r="K48" s="76"/>
      <c r="L48" s="76"/>
      <c r="M48" s="76"/>
      <c r="N48" s="76"/>
    </row>
    <row r="49" spans="10:20" ht="12" customHeight="1" thickTop="1" x14ac:dyDescent="0.25">
      <c r="K49" s="134" t="str">
        <f>Jan!$B1</f>
        <v>UNITED STEELWORKERS - LOCAL UNION NO.</v>
      </c>
      <c r="L49" s="134"/>
      <c r="M49" s="134"/>
      <c r="N49" s="134"/>
      <c r="O49" s="134"/>
      <c r="P49" s="134"/>
      <c r="Q49" s="134"/>
      <c r="R49" s="134"/>
      <c r="S49" s="134"/>
    </row>
    <row r="50" spans="10:20" ht="12" customHeight="1" x14ac:dyDescent="0.25">
      <c r="K50" s="135" t="s">
        <v>123</v>
      </c>
      <c r="L50" s="135"/>
      <c r="M50" s="135"/>
      <c r="N50" s="135"/>
      <c r="O50" s="135"/>
      <c r="P50" s="135"/>
      <c r="Q50" s="135"/>
      <c r="R50" s="30" t="s">
        <v>2</v>
      </c>
      <c r="S50" s="83">
        <f>Jan!H1</f>
        <v>0</v>
      </c>
    </row>
    <row r="51" spans="10:20" ht="12" customHeight="1" x14ac:dyDescent="0.25">
      <c r="J51" s="136" t="str">
        <f>Jan!B3</f>
        <v>Treasurer Cash Book</v>
      </c>
      <c r="K51" s="136"/>
      <c r="L51" s="136"/>
      <c r="M51" s="136"/>
      <c r="N51" s="136"/>
      <c r="O51" s="136"/>
      <c r="P51" s="136"/>
      <c r="Q51" s="136"/>
      <c r="R51" s="136"/>
      <c r="S51" s="136"/>
      <c r="T51" s="74"/>
    </row>
    <row r="52" spans="10:20" ht="12" customHeight="1" x14ac:dyDescent="0.25">
      <c r="J52" s="3"/>
      <c r="K52" s="29"/>
      <c r="L52" s="29"/>
      <c r="M52" s="29"/>
      <c r="N52" s="29"/>
      <c r="O52" s="29"/>
      <c r="P52" s="29"/>
      <c r="Q52" s="29"/>
      <c r="R52" s="29"/>
      <c r="S52" s="29"/>
      <c r="T52" s="74"/>
    </row>
    <row r="53" spans="10:20" ht="12" customHeight="1" thickBot="1" x14ac:dyDescent="0.3">
      <c r="J53" s="3"/>
      <c r="K53" s="74"/>
      <c r="L53" s="74"/>
      <c r="M53" s="74"/>
      <c r="N53" s="74"/>
      <c r="O53" s="74"/>
      <c r="P53" s="74"/>
      <c r="Q53" s="74"/>
      <c r="R53" s="74"/>
      <c r="S53" s="74"/>
      <c r="T53" s="74"/>
    </row>
    <row r="54" spans="10:20" ht="12" customHeight="1" x14ac:dyDescent="0.25">
      <c r="K54" s="131" t="s">
        <v>144</v>
      </c>
      <c r="L54" s="132"/>
      <c r="M54" s="132"/>
      <c r="N54" s="133"/>
      <c r="P54" s="143" t="s">
        <v>148</v>
      </c>
      <c r="Q54" s="144"/>
      <c r="R54" s="145"/>
    </row>
    <row r="55" spans="10:20" ht="12" customHeight="1" thickBot="1" x14ac:dyDescent="0.3">
      <c r="K55" s="13" t="s">
        <v>145</v>
      </c>
      <c r="L55" s="14" t="s">
        <v>28</v>
      </c>
      <c r="M55" s="14" t="s">
        <v>145</v>
      </c>
      <c r="N55" s="15" t="s">
        <v>28</v>
      </c>
      <c r="P55" s="49"/>
      <c r="Q55" s="160"/>
      <c r="R55" s="161"/>
    </row>
    <row r="56" spans="10:20" ht="12" customHeight="1" x14ac:dyDescent="0.25">
      <c r="K56" s="105"/>
      <c r="L56" s="96">
        <v>0</v>
      </c>
      <c r="M56" s="107"/>
      <c r="N56" s="99">
        <v>0</v>
      </c>
      <c r="P56" s="49" t="s">
        <v>138</v>
      </c>
      <c r="Q56" s="141">
        <f>+Q43</f>
        <v>0</v>
      </c>
      <c r="R56" s="142"/>
    </row>
    <row r="57" spans="10:20" ht="12" customHeight="1" x14ac:dyDescent="0.25">
      <c r="K57" s="105"/>
      <c r="L57" s="96">
        <v>0</v>
      </c>
      <c r="M57" s="107"/>
      <c r="N57" s="99">
        <v>0</v>
      </c>
      <c r="P57" s="49" t="s">
        <v>126</v>
      </c>
      <c r="Q57" s="158">
        <f>Jan!Q57</f>
        <v>0</v>
      </c>
      <c r="R57" s="159"/>
    </row>
    <row r="58" spans="10:20" ht="12" customHeight="1" x14ac:dyDescent="0.25">
      <c r="K58" s="105"/>
      <c r="L58" s="96">
        <v>0</v>
      </c>
      <c r="M58" s="107"/>
      <c r="N58" s="99">
        <v>0</v>
      </c>
      <c r="P58" s="49" t="s">
        <v>103</v>
      </c>
      <c r="Q58" s="139">
        <v>0</v>
      </c>
      <c r="R58" s="140"/>
    </row>
    <row r="59" spans="10:20" ht="12" customHeight="1" x14ac:dyDescent="0.25">
      <c r="K59" s="105"/>
      <c r="L59" s="96">
        <v>0</v>
      </c>
      <c r="M59" s="107"/>
      <c r="N59" s="99">
        <v>0</v>
      </c>
      <c r="P59" s="49" t="s">
        <v>127</v>
      </c>
      <c r="Q59" s="158">
        <f>Jan!Q59</f>
        <v>0</v>
      </c>
      <c r="R59" s="159"/>
    </row>
    <row r="60" spans="10:20" ht="12" customHeight="1" x14ac:dyDescent="0.25">
      <c r="K60" s="105"/>
      <c r="L60" s="96">
        <v>0</v>
      </c>
      <c r="M60" s="107"/>
      <c r="N60" s="99">
        <v>0</v>
      </c>
      <c r="P60" s="49" t="s">
        <v>103</v>
      </c>
      <c r="Q60" s="139">
        <v>0</v>
      </c>
      <c r="R60" s="140"/>
    </row>
    <row r="61" spans="10:20" ht="12" customHeight="1" x14ac:dyDescent="0.25">
      <c r="K61" s="105"/>
      <c r="L61" s="96">
        <v>0</v>
      </c>
      <c r="M61" s="107"/>
      <c r="N61" s="99">
        <v>0</v>
      </c>
      <c r="P61" s="49" t="s">
        <v>128</v>
      </c>
      <c r="Q61" s="158">
        <f>Jan!Q61</f>
        <v>0</v>
      </c>
      <c r="R61" s="159"/>
    </row>
    <row r="62" spans="10:20" ht="12" customHeight="1" x14ac:dyDescent="0.25">
      <c r="K62" s="105"/>
      <c r="L62" s="96">
        <v>0</v>
      </c>
      <c r="M62" s="107"/>
      <c r="N62" s="99">
        <v>0</v>
      </c>
      <c r="P62" s="49" t="s">
        <v>103</v>
      </c>
      <c r="Q62" s="139">
        <v>0</v>
      </c>
      <c r="R62" s="140"/>
    </row>
    <row r="63" spans="10:20" ht="12" customHeight="1" x14ac:dyDescent="0.25">
      <c r="K63" s="105"/>
      <c r="L63" s="96">
        <v>0</v>
      </c>
      <c r="M63" s="107"/>
      <c r="N63" s="99">
        <v>0</v>
      </c>
      <c r="P63" s="49" t="s">
        <v>129</v>
      </c>
      <c r="Q63" s="158">
        <f>Jan!Q63</f>
        <v>0</v>
      </c>
      <c r="R63" s="159"/>
    </row>
    <row r="64" spans="10:20" ht="12" customHeight="1" x14ac:dyDescent="0.25">
      <c r="K64" s="105"/>
      <c r="L64" s="96">
        <v>0</v>
      </c>
      <c r="M64" s="107"/>
      <c r="N64" s="99">
        <v>0</v>
      </c>
      <c r="P64" s="49" t="s">
        <v>103</v>
      </c>
      <c r="Q64" s="139">
        <v>0</v>
      </c>
      <c r="R64" s="140"/>
    </row>
    <row r="65" spans="11:18" ht="12" customHeight="1" x14ac:dyDescent="0.25">
      <c r="K65" s="105"/>
      <c r="L65" s="96">
        <v>0</v>
      </c>
      <c r="M65" s="107"/>
      <c r="N65" s="99">
        <v>0</v>
      </c>
      <c r="P65" s="49" t="s">
        <v>130</v>
      </c>
      <c r="Q65" s="158">
        <f>Jan!Q65</f>
        <v>0</v>
      </c>
      <c r="R65" s="159"/>
    </row>
    <row r="66" spans="11:18" ht="12" customHeight="1" x14ac:dyDescent="0.25">
      <c r="K66" s="105"/>
      <c r="L66" s="96">
        <v>0</v>
      </c>
      <c r="M66" s="107"/>
      <c r="N66" s="99">
        <v>0</v>
      </c>
      <c r="P66" s="49" t="s">
        <v>103</v>
      </c>
      <c r="Q66" s="139">
        <v>0</v>
      </c>
      <c r="R66" s="140"/>
    </row>
    <row r="67" spans="11:18" ht="12" customHeight="1" x14ac:dyDescent="0.25">
      <c r="K67" s="105"/>
      <c r="L67" s="96">
        <v>0</v>
      </c>
      <c r="M67" s="107"/>
      <c r="N67" s="99">
        <v>0</v>
      </c>
      <c r="P67" s="49" t="s">
        <v>131</v>
      </c>
      <c r="Q67" s="158">
        <f>Jan!Q67</f>
        <v>0</v>
      </c>
      <c r="R67" s="159"/>
    </row>
    <row r="68" spans="11:18" ht="12" customHeight="1" x14ac:dyDescent="0.25">
      <c r="K68" s="105"/>
      <c r="L68" s="96">
        <v>0</v>
      </c>
      <c r="M68" s="107"/>
      <c r="N68" s="99">
        <v>0</v>
      </c>
      <c r="P68" s="49" t="s">
        <v>103</v>
      </c>
      <c r="Q68" s="139">
        <v>0</v>
      </c>
      <c r="R68" s="140"/>
    </row>
    <row r="69" spans="11:18" ht="12" customHeight="1" x14ac:dyDescent="0.25">
      <c r="K69" s="105"/>
      <c r="L69" s="96">
        <v>0</v>
      </c>
      <c r="M69" s="107"/>
      <c r="N69" s="99">
        <v>0</v>
      </c>
      <c r="P69" s="49" t="s">
        <v>132</v>
      </c>
      <c r="Q69" s="158">
        <f>Jan!Q69</f>
        <v>0</v>
      </c>
      <c r="R69" s="159"/>
    </row>
    <row r="70" spans="11:18" ht="12" customHeight="1" x14ac:dyDescent="0.25">
      <c r="K70" s="105"/>
      <c r="L70" s="96">
        <v>0</v>
      </c>
      <c r="M70" s="107"/>
      <c r="N70" s="99">
        <v>0</v>
      </c>
      <c r="P70" s="49" t="s">
        <v>103</v>
      </c>
      <c r="Q70" s="139">
        <v>0</v>
      </c>
      <c r="R70" s="140"/>
    </row>
    <row r="71" spans="11:18" ht="12" customHeight="1" x14ac:dyDescent="0.25">
      <c r="K71" s="105"/>
      <c r="L71" s="96">
        <v>0</v>
      </c>
      <c r="M71" s="107"/>
      <c r="N71" s="99">
        <v>0</v>
      </c>
      <c r="P71" s="49" t="s">
        <v>133</v>
      </c>
      <c r="Q71" s="158">
        <f>Jan!Q71</f>
        <v>0</v>
      </c>
      <c r="R71" s="159"/>
    </row>
    <row r="72" spans="11:18" ht="12" customHeight="1" x14ac:dyDescent="0.25">
      <c r="K72" s="105"/>
      <c r="L72" s="96">
        <v>0</v>
      </c>
      <c r="M72" s="107"/>
      <c r="N72" s="99">
        <v>0</v>
      </c>
      <c r="P72" s="49" t="s">
        <v>103</v>
      </c>
      <c r="Q72" s="139">
        <v>0</v>
      </c>
      <c r="R72" s="140"/>
    </row>
    <row r="73" spans="11:18" ht="12" customHeight="1" x14ac:dyDescent="0.25">
      <c r="K73" s="105"/>
      <c r="L73" s="96">
        <v>0</v>
      </c>
      <c r="M73" s="107"/>
      <c r="N73" s="99">
        <v>0</v>
      </c>
      <c r="P73" s="49" t="s">
        <v>134</v>
      </c>
      <c r="Q73" s="158">
        <f>Jan!Q73</f>
        <v>0</v>
      </c>
      <c r="R73" s="159"/>
    </row>
    <row r="74" spans="11:18" ht="12" customHeight="1" x14ac:dyDescent="0.25">
      <c r="K74" s="105"/>
      <c r="L74" s="96">
        <v>0</v>
      </c>
      <c r="M74" s="107"/>
      <c r="N74" s="99">
        <v>0</v>
      </c>
      <c r="P74" s="49" t="s">
        <v>103</v>
      </c>
      <c r="Q74" s="139">
        <v>0</v>
      </c>
      <c r="R74" s="140"/>
    </row>
    <row r="75" spans="11:18" ht="12" customHeight="1" x14ac:dyDescent="0.25">
      <c r="K75" s="105"/>
      <c r="L75" s="96">
        <v>0</v>
      </c>
      <c r="M75" s="107"/>
      <c r="N75" s="99">
        <v>0</v>
      </c>
      <c r="P75" s="49" t="s">
        <v>135</v>
      </c>
      <c r="Q75" s="158">
        <f>Jan!Q75</f>
        <v>0</v>
      </c>
      <c r="R75" s="159"/>
    </row>
    <row r="76" spans="11:18" ht="12" customHeight="1" x14ac:dyDescent="0.25">
      <c r="K76" s="105"/>
      <c r="L76" s="96">
        <v>0</v>
      </c>
      <c r="M76" s="107"/>
      <c r="N76" s="99">
        <v>0</v>
      </c>
      <c r="P76" s="49" t="s">
        <v>103</v>
      </c>
      <c r="Q76" s="139">
        <v>0</v>
      </c>
      <c r="R76" s="140"/>
    </row>
    <row r="77" spans="11:18" ht="12" customHeight="1" x14ac:dyDescent="0.25">
      <c r="K77" s="105"/>
      <c r="L77" s="96">
        <v>0</v>
      </c>
      <c r="M77" s="107"/>
      <c r="N77" s="99">
        <v>0</v>
      </c>
      <c r="P77" s="49" t="s">
        <v>136</v>
      </c>
      <c r="Q77" s="158">
        <f>Jan!Q77</f>
        <v>0</v>
      </c>
      <c r="R77" s="159"/>
    </row>
    <row r="78" spans="11:18" ht="12" customHeight="1" x14ac:dyDescent="0.25">
      <c r="K78" s="105"/>
      <c r="L78" s="96">
        <v>0</v>
      </c>
      <c r="M78" s="107"/>
      <c r="N78" s="99">
        <v>0</v>
      </c>
      <c r="P78" s="49" t="s">
        <v>103</v>
      </c>
      <c r="Q78" s="139">
        <v>0</v>
      </c>
      <c r="R78" s="140"/>
    </row>
    <row r="79" spans="11:18" ht="12" customHeight="1" x14ac:dyDescent="0.25">
      <c r="K79" s="105"/>
      <c r="L79" s="96">
        <v>0</v>
      </c>
      <c r="M79" s="107"/>
      <c r="N79" s="99">
        <v>0</v>
      </c>
      <c r="P79" s="49" t="s">
        <v>137</v>
      </c>
      <c r="Q79" s="158">
        <f>Jan!Q79</f>
        <v>0</v>
      </c>
      <c r="R79" s="159"/>
    </row>
    <row r="80" spans="11:18" ht="12" customHeight="1" x14ac:dyDescent="0.25">
      <c r="K80" s="105"/>
      <c r="L80" s="96">
        <v>0</v>
      </c>
      <c r="M80" s="107"/>
      <c r="N80" s="99">
        <v>0</v>
      </c>
      <c r="P80" s="49" t="s">
        <v>103</v>
      </c>
      <c r="Q80" s="139">
        <v>0</v>
      </c>
      <c r="R80" s="140"/>
    </row>
    <row r="81" spans="11:18" ht="12" customHeight="1" x14ac:dyDescent="0.25">
      <c r="K81" s="105"/>
      <c r="L81" s="96">
        <v>0</v>
      </c>
      <c r="M81" s="107"/>
      <c r="N81" s="99">
        <v>0</v>
      </c>
      <c r="P81" s="49"/>
      <c r="Q81" s="52"/>
      <c r="R81" s="53"/>
    </row>
    <row r="82" spans="11:18" ht="12" customHeight="1" x14ac:dyDescent="0.25">
      <c r="K82" s="105"/>
      <c r="L82" s="96">
        <v>0</v>
      </c>
      <c r="M82" s="107"/>
      <c r="N82" s="99">
        <v>0</v>
      </c>
      <c r="P82" s="49" t="s">
        <v>53</v>
      </c>
      <c r="Q82" s="141">
        <f>Q56+Q58+Q60+Q62+Q64+Q66+Q68+Q70+Q72+Q74+Q76+Q78+Q80</f>
        <v>0</v>
      </c>
      <c r="R82" s="142"/>
    </row>
    <row r="83" spans="11:18" ht="12" customHeight="1" x14ac:dyDescent="0.25">
      <c r="K83" s="105"/>
      <c r="L83" s="96">
        <v>0</v>
      </c>
      <c r="M83" s="107"/>
      <c r="N83" s="99">
        <v>0</v>
      </c>
      <c r="P83" s="51" t="s">
        <v>147</v>
      </c>
      <c r="Q83" s="150">
        <f>Q15</f>
        <v>0</v>
      </c>
      <c r="R83" s="151"/>
    </row>
    <row r="84" spans="11:18" ht="12" customHeight="1" thickBot="1" x14ac:dyDescent="0.3">
      <c r="K84" s="105"/>
      <c r="L84" s="96">
        <v>0</v>
      </c>
      <c r="M84" s="107"/>
      <c r="N84" s="99">
        <v>0</v>
      </c>
      <c r="P84" s="51" t="s">
        <v>54</v>
      </c>
      <c r="Q84" s="146">
        <f>SUM(Q82:R83)</f>
        <v>0</v>
      </c>
      <c r="R84" s="147"/>
    </row>
    <row r="85" spans="11:18" ht="12" customHeight="1" thickTop="1" thickBot="1" x14ac:dyDescent="0.3">
      <c r="K85" s="105"/>
      <c r="L85" s="96">
        <v>0</v>
      </c>
      <c r="M85" s="107"/>
      <c r="N85" s="99">
        <v>0</v>
      </c>
      <c r="P85" s="54"/>
      <c r="Q85" s="55"/>
      <c r="R85" s="56"/>
    </row>
    <row r="86" spans="11:18" ht="12" customHeight="1" x14ac:dyDescent="0.25">
      <c r="K86" s="105"/>
      <c r="L86" s="96">
        <v>0</v>
      </c>
      <c r="M86" s="107"/>
      <c r="N86" s="99">
        <v>0</v>
      </c>
      <c r="P86" s="144"/>
      <c r="Q86" s="144"/>
      <c r="R86" s="144"/>
    </row>
    <row r="87" spans="11:18" ht="12" customHeight="1" x14ac:dyDescent="0.25">
      <c r="K87" s="105"/>
      <c r="L87" s="96">
        <v>0</v>
      </c>
      <c r="M87" s="107"/>
      <c r="N87" s="99">
        <v>0</v>
      </c>
    </row>
    <row r="88" spans="11:18" ht="12" customHeight="1" x14ac:dyDescent="0.25">
      <c r="K88" s="105"/>
      <c r="L88" s="96">
        <v>0</v>
      </c>
      <c r="M88" s="107"/>
      <c r="N88" s="99">
        <v>0</v>
      </c>
    </row>
    <row r="89" spans="11:18" ht="12" customHeight="1" x14ac:dyDescent="0.25">
      <c r="K89" s="105"/>
      <c r="L89" s="96">
        <v>0</v>
      </c>
      <c r="M89" s="107"/>
      <c r="N89" s="99">
        <v>0</v>
      </c>
    </row>
    <row r="90" spans="11:18" ht="12" customHeight="1" x14ac:dyDescent="0.25">
      <c r="K90" s="105"/>
      <c r="L90" s="96">
        <v>0</v>
      </c>
      <c r="M90" s="107"/>
      <c r="N90" s="99">
        <v>0</v>
      </c>
    </row>
    <row r="91" spans="11:18" ht="12" customHeight="1" x14ac:dyDescent="0.25">
      <c r="K91" s="105"/>
      <c r="L91" s="96">
        <v>0</v>
      </c>
      <c r="M91" s="107"/>
      <c r="N91" s="99">
        <v>0</v>
      </c>
    </row>
    <row r="92" spans="11:18" ht="12" customHeight="1" x14ac:dyDescent="0.25">
      <c r="K92" s="106"/>
      <c r="L92" s="97">
        <v>0</v>
      </c>
      <c r="M92" s="108"/>
      <c r="N92" s="100">
        <v>0</v>
      </c>
    </row>
    <row r="93" spans="11:18" ht="12" customHeight="1" x14ac:dyDescent="0.25">
      <c r="K93" s="17" t="s">
        <v>29</v>
      </c>
      <c r="L93" s="98">
        <f>SUM(L56:L92)</f>
        <v>0</v>
      </c>
      <c r="M93" s="17" t="s">
        <v>29</v>
      </c>
      <c r="N93" s="98">
        <f>SUM(N56:N92)</f>
        <v>0</v>
      </c>
    </row>
    <row r="94" spans="11:18" ht="12" customHeight="1" x14ac:dyDescent="0.25"/>
    <row r="95" spans="11:18" ht="12" customHeight="1" x14ac:dyDescent="0.25"/>
    <row r="96" spans="11:18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</sheetData>
  <sheetProtection algorithmName="SHA-512" hashValue="5yFJ7235UDzV0p4pf3AC6zGrJ0n/qKuzcapfgxDKzZx4cHNloygTQqkNYpfFk+QahPSFBq2XnRprs5iYMu4+dw==" saltValue="pAOnSzKKC7rzwe3P4jD3Pg==" spinCount="100000" sheet="1" objects="1" scenarios="1" formatColumns="0" formatRows="0"/>
  <mergeCells count="65">
    <mergeCell ref="B2:F2"/>
    <mergeCell ref="B1:G1"/>
    <mergeCell ref="B3:G3"/>
    <mergeCell ref="Q34:R34"/>
    <mergeCell ref="K8:N8"/>
    <mergeCell ref="P25:R25"/>
    <mergeCell ref="Q27:R27"/>
    <mergeCell ref="Q26:R26"/>
    <mergeCell ref="Q28:R28"/>
    <mergeCell ref="Q32:R32"/>
    <mergeCell ref="K1:S1"/>
    <mergeCell ref="K3:S3"/>
    <mergeCell ref="K2:Q2"/>
    <mergeCell ref="Q31:R31"/>
    <mergeCell ref="P8:R8"/>
    <mergeCell ref="P9:R9"/>
    <mergeCell ref="K50:Q50"/>
    <mergeCell ref="Q65:R65"/>
    <mergeCell ref="Q66:R66"/>
    <mergeCell ref="K54:N54"/>
    <mergeCell ref="Q63:R63"/>
    <mergeCell ref="Q64:R64"/>
    <mergeCell ref="P54:R54"/>
    <mergeCell ref="Q55:R55"/>
    <mergeCell ref="Q56:R56"/>
    <mergeCell ref="Q57:R57"/>
    <mergeCell ref="Q61:R61"/>
    <mergeCell ref="Q62:R62"/>
    <mergeCell ref="Q58:R58"/>
    <mergeCell ref="Q59:R59"/>
    <mergeCell ref="J51:S51"/>
    <mergeCell ref="Q72:R72"/>
    <mergeCell ref="Q73:R73"/>
    <mergeCell ref="Q74:R74"/>
    <mergeCell ref="Q75:R75"/>
    <mergeCell ref="Q60:R60"/>
    <mergeCell ref="Q70:R70"/>
    <mergeCell ref="Q68:R68"/>
    <mergeCell ref="Q71:R71"/>
    <mergeCell ref="Q69:R69"/>
    <mergeCell ref="Q67:R67"/>
    <mergeCell ref="Q76:R76"/>
    <mergeCell ref="Q77:R77"/>
    <mergeCell ref="Q78:R78"/>
    <mergeCell ref="P86:R86"/>
    <mergeCell ref="Q80:R80"/>
    <mergeCell ref="Q82:R82"/>
    <mergeCell ref="Q83:R83"/>
    <mergeCell ref="Q84:R84"/>
    <mergeCell ref="Q79:R79"/>
    <mergeCell ref="K49:S49"/>
    <mergeCell ref="Q36:R36"/>
    <mergeCell ref="Q45:R45"/>
    <mergeCell ref="Q41:R41"/>
    <mergeCell ref="Q43:R43"/>
    <mergeCell ref="Q42:R42"/>
    <mergeCell ref="Q44:R44"/>
    <mergeCell ref="Q29:R29"/>
    <mergeCell ref="Q39:R39"/>
    <mergeCell ref="Q37:R37"/>
    <mergeCell ref="Q38:R38"/>
    <mergeCell ref="Q40:R40"/>
    <mergeCell ref="Q35:R35"/>
    <mergeCell ref="Q33:R33"/>
    <mergeCell ref="Q30:R30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T127"/>
  <sheetViews>
    <sheetView showGridLines="0" workbookViewId="0">
      <selection activeCell="B10" sqref="B10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3" customWidth="1"/>
    <col min="16" max="16" width="30.7109375" style="73" customWidth="1"/>
    <col min="17" max="17" width="12.7109375" style="73" customWidth="1"/>
    <col min="18" max="18" width="8.7109375" style="73" customWidth="1"/>
    <col min="19" max="20" width="10.7109375" style="73" customWidth="1"/>
    <col min="21" max="16384" width="10.7109375" style="1"/>
  </cols>
  <sheetData>
    <row r="1" spans="1:20" s="28" customFormat="1" ht="12" customHeight="1" x14ac:dyDescent="0.25">
      <c r="B1" s="136" t="str">
        <f>Jan!B1</f>
        <v>UNITED STEELWORKERS - LOCAL UNION NO.</v>
      </c>
      <c r="C1" s="136"/>
      <c r="D1" s="136"/>
      <c r="E1" s="136"/>
      <c r="F1" s="136"/>
      <c r="G1" s="136"/>
      <c r="H1" s="125"/>
      <c r="J1" s="1"/>
      <c r="K1" s="136" t="str">
        <f>Jan!B1</f>
        <v>UNITED STEELWORKERS - LOCAL UNION NO.</v>
      </c>
      <c r="L1" s="136"/>
      <c r="M1" s="136"/>
      <c r="N1" s="136"/>
      <c r="O1" s="136"/>
      <c r="P1" s="136"/>
      <c r="Q1" s="136"/>
      <c r="R1" s="136"/>
      <c r="S1" s="136"/>
      <c r="T1" s="73"/>
    </row>
    <row r="2" spans="1:20" s="28" customFormat="1" ht="12" customHeight="1" x14ac:dyDescent="0.25">
      <c r="B2" s="162" t="s">
        <v>152</v>
      </c>
      <c r="C2" s="162"/>
      <c r="D2" s="162"/>
      <c r="E2" s="162"/>
      <c r="F2" s="162"/>
      <c r="G2" s="30" t="s">
        <v>2</v>
      </c>
      <c r="H2" s="31">
        <f>Jan!$H$2</f>
        <v>0</v>
      </c>
      <c r="J2" s="1"/>
      <c r="K2" s="135" t="s">
        <v>123</v>
      </c>
      <c r="L2" s="135"/>
      <c r="M2" s="135"/>
      <c r="N2" s="135"/>
      <c r="O2" s="135"/>
      <c r="P2" s="135"/>
      <c r="Q2" s="135"/>
      <c r="R2" s="30" t="s">
        <v>2</v>
      </c>
      <c r="S2" s="31">
        <f>Jan!$H$2</f>
        <v>0</v>
      </c>
      <c r="T2" s="73"/>
    </row>
    <row r="3" spans="1:20" s="32" customFormat="1" ht="12" customHeight="1" x14ac:dyDescent="0.2">
      <c r="B3" s="136" t="str">
        <f>Jan!B3</f>
        <v>Treasurer Cash Book</v>
      </c>
      <c r="C3" s="136"/>
      <c r="D3" s="136"/>
      <c r="E3" s="136"/>
      <c r="F3" s="136"/>
      <c r="G3" s="136"/>
      <c r="H3" s="125"/>
      <c r="J3" s="3"/>
      <c r="K3" s="136" t="str">
        <f>Jan!B3</f>
        <v>Treasurer Cash Book</v>
      </c>
      <c r="L3" s="136"/>
      <c r="M3" s="136"/>
      <c r="N3" s="136"/>
      <c r="O3" s="136"/>
      <c r="P3" s="136"/>
      <c r="Q3" s="136"/>
      <c r="R3" s="136"/>
      <c r="S3" s="136"/>
      <c r="T3" s="74"/>
    </row>
    <row r="4" spans="1:20" s="32" customFormat="1" ht="12" customHeight="1" x14ac:dyDescent="0.2">
      <c r="B4" s="33"/>
      <c r="C4" s="29"/>
      <c r="D4" s="29"/>
      <c r="E4" s="29"/>
      <c r="F4" s="29"/>
      <c r="G4" s="29"/>
      <c r="H4" s="30"/>
      <c r="J4" s="3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ht="12" customHeight="1" x14ac:dyDescent="0.25">
      <c r="A5" s="112" t="s">
        <v>3</v>
      </c>
      <c r="B5" s="6"/>
      <c r="C5" s="6"/>
      <c r="D5" s="6"/>
      <c r="E5" s="6"/>
      <c r="F5" s="6"/>
      <c r="G5" s="6"/>
      <c r="H5" s="6"/>
      <c r="I5" s="111" t="s">
        <v>4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3" customHeight="1" thickBot="1" x14ac:dyDescent="0.3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2.95" customHeight="1" thickBot="1" x14ac:dyDescent="0.25">
      <c r="A8" s="34"/>
      <c r="B8" s="35" t="s">
        <v>1</v>
      </c>
      <c r="C8" s="35" t="s">
        <v>3</v>
      </c>
      <c r="D8" s="35" t="s">
        <v>0</v>
      </c>
      <c r="E8" s="36"/>
      <c r="F8" s="35" t="s">
        <v>1</v>
      </c>
      <c r="G8" s="35" t="s">
        <v>4</v>
      </c>
      <c r="H8" s="35" t="s">
        <v>0</v>
      </c>
      <c r="I8" s="37"/>
      <c r="J8" s="3"/>
      <c r="K8" s="131" t="s">
        <v>144</v>
      </c>
      <c r="L8" s="132"/>
      <c r="M8" s="132"/>
      <c r="N8" s="133"/>
      <c r="O8" s="74"/>
      <c r="P8" s="153" t="s">
        <v>104</v>
      </c>
      <c r="Q8" s="154"/>
      <c r="R8" s="155"/>
      <c r="S8" s="18"/>
      <c r="T8" s="74"/>
    </row>
    <row r="9" spans="1:20" s="40" customFormat="1" ht="12" customHeight="1" thickTop="1" thickBot="1" x14ac:dyDescent="0.25">
      <c r="A9" s="38"/>
      <c r="B9" s="41" t="s">
        <v>43</v>
      </c>
      <c r="C9" s="42" t="s">
        <v>7</v>
      </c>
      <c r="D9" s="109">
        <f>Nov!H46</f>
        <v>0</v>
      </c>
      <c r="E9" s="42"/>
      <c r="F9" s="43" t="s">
        <v>43</v>
      </c>
      <c r="G9" s="44"/>
      <c r="H9" s="45"/>
      <c r="I9" s="39"/>
      <c r="J9" s="46"/>
      <c r="K9" s="13" t="s">
        <v>145</v>
      </c>
      <c r="L9" s="14" t="s">
        <v>28</v>
      </c>
      <c r="M9" s="14" t="s">
        <v>145</v>
      </c>
      <c r="N9" s="15" t="s">
        <v>28</v>
      </c>
      <c r="O9" s="76"/>
      <c r="P9" s="128" t="s">
        <v>41</v>
      </c>
      <c r="Q9" s="129"/>
      <c r="R9" s="130"/>
      <c r="S9" s="18"/>
      <c r="T9" s="76"/>
    </row>
    <row r="10" spans="1:20" ht="12" customHeight="1" x14ac:dyDescent="0.25">
      <c r="A10" s="9"/>
      <c r="B10" s="121"/>
      <c r="C10" s="93"/>
      <c r="D10" s="90"/>
      <c r="E10" s="47"/>
      <c r="F10" s="122"/>
      <c r="G10" s="93"/>
      <c r="H10" s="90"/>
      <c r="I10" s="10"/>
      <c r="J10" s="46"/>
      <c r="K10" s="105"/>
      <c r="L10" s="96">
        <v>0</v>
      </c>
      <c r="M10" s="107"/>
      <c r="N10" s="99">
        <v>0</v>
      </c>
      <c r="O10" s="76"/>
      <c r="P10" s="22" t="s">
        <v>105</v>
      </c>
      <c r="Q10" s="101">
        <f>D9</f>
        <v>0</v>
      </c>
      <c r="R10" s="19"/>
      <c r="S10" s="18"/>
      <c r="T10" s="76"/>
    </row>
    <row r="11" spans="1:20" ht="12" customHeight="1" x14ac:dyDescent="0.25">
      <c r="A11" s="11"/>
      <c r="B11" s="122"/>
      <c r="C11" s="94"/>
      <c r="D11" s="91"/>
      <c r="E11" s="48"/>
      <c r="F11" s="123"/>
      <c r="G11" s="94"/>
      <c r="H11" s="91"/>
      <c r="I11" s="12"/>
      <c r="J11" s="46"/>
      <c r="K11" s="105"/>
      <c r="L11" s="96">
        <v>0</v>
      </c>
      <c r="M11" s="107"/>
      <c r="N11" s="99">
        <v>0</v>
      </c>
      <c r="O11" s="76"/>
      <c r="P11" s="23" t="s">
        <v>32</v>
      </c>
      <c r="Q11" s="103">
        <f>D48-Q10</f>
        <v>0</v>
      </c>
      <c r="R11" s="19"/>
      <c r="S11" s="18"/>
      <c r="T11" s="76"/>
    </row>
    <row r="12" spans="1:20" ht="12" customHeight="1" x14ac:dyDescent="0.25">
      <c r="A12" s="11"/>
      <c r="B12" s="123"/>
      <c r="C12" s="94"/>
      <c r="D12" s="91"/>
      <c r="E12" s="48"/>
      <c r="F12" s="123"/>
      <c r="G12" s="94"/>
      <c r="H12" s="91"/>
      <c r="I12" s="12"/>
      <c r="J12" s="46"/>
      <c r="K12" s="105"/>
      <c r="L12" s="96">
        <v>0</v>
      </c>
      <c r="M12" s="107"/>
      <c r="N12" s="99">
        <v>0</v>
      </c>
      <c r="O12" s="76"/>
      <c r="P12" s="23" t="s">
        <v>34</v>
      </c>
      <c r="Q12" s="103">
        <f>SUM(Q10:Q11)</f>
        <v>0</v>
      </c>
      <c r="R12" s="19"/>
      <c r="S12" s="18"/>
      <c r="T12" s="76"/>
    </row>
    <row r="13" spans="1:20" ht="12" customHeight="1" x14ac:dyDescent="0.25">
      <c r="A13" s="11"/>
      <c r="B13" s="123"/>
      <c r="C13" s="94"/>
      <c r="D13" s="91"/>
      <c r="E13" s="48"/>
      <c r="F13" s="123"/>
      <c r="G13" s="94"/>
      <c r="H13" s="91"/>
      <c r="I13" s="12"/>
      <c r="J13" s="46"/>
      <c r="K13" s="105"/>
      <c r="L13" s="96">
        <v>0</v>
      </c>
      <c r="M13" s="107"/>
      <c r="N13" s="99">
        <v>0</v>
      </c>
      <c r="O13" s="76"/>
      <c r="P13" s="23" t="s">
        <v>35</v>
      </c>
      <c r="Q13" s="103">
        <f>H44</f>
        <v>0</v>
      </c>
      <c r="R13" s="19"/>
      <c r="S13" s="20" t="s">
        <v>40</v>
      </c>
      <c r="T13" s="76"/>
    </row>
    <row r="14" spans="1:20" ht="12" customHeight="1" x14ac:dyDescent="0.25">
      <c r="A14" s="11"/>
      <c r="B14" s="123"/>
      <c r="C14" s="94"/>
      <c r="D14" s="91"/>
      <c r="E14" s="48"/>
      <c r="F14" s="123"/>
      <c r="G14" s="94"/>
      <c r="H14" s="91"/>
      <c r="I14" s="12"/>
      <c r="J14" s="46"/>
      <c r="K14" s="105"/>
      <c r="L14" s="96">
        <v>0</v>
      </c>
      <c r="M14" s="107"/>
      <c r="N14" s="99">
        <v>0</v>
      </c>
      <c r="O14" s="76"/>
      <c r="P14" s="23" t="s">
        <v>36</v>
      </c>
      <c r="Q14" s="104"/>
      <c r="R14" s="19" t="s">
        <v>37</v>
      </c>
      <c r="S14" s="103">
        <f>H46-Q15</f>
        <v>0</v>
      </c>
      <c r="T14" s="76"/>
    </row>
    <row r="15" spans="1:20" ht="12" customHeight="1" x14ac:dyDescent="0.25">
      <c r="A15" s="11"/>
      <c r="B15" s="123"/>
      <c r="C15" s="94"/>
      <c r="D15" s="91"/>
      <c r="E15" s="48"/>
      <c r="F15" s="123"/>
      <c r="G15" s="94"/>
      <c r="H15" s="91"/>
      <c r="I15" s="12"/>
      <c r="J15" s="46"/>
      <c r="K15" s="105"/>
      <c r="L15" s="96">
        <v>0</v>
      </c>
      <c r="M15" s="107"/>
      <c r="N15" s="99">
        <v>0</v>
      </c>
      <c r="O15" s="76"/>
      <c r="P15" s="22" t="s">
        <v>106</v>
      </c>
      <c r="Q15" s="101">
        <f>SUM(Q12-Q13+Q14)</f>
        <v>0</v>
      </c>
      <c r="R15" s="19"/>
      <c r="S15" s="18"/>
      <c r="T15" s="76"/>
    </row>
    <row r="16" spans="1:20" ht="12" customHeight="1" x14ac:dyDescent="0.25">
      <c r="A16" s="11"/>
      <c r="B16" s="123"/>
      <c r="C16" s="94"/>
      <c r="D16" s="91"/>
      <c r="E16" s="48"/>
      <c r="F16" s="123"/>
      <c r="G16" s="94"/>
      <c r="H16" s="91"/>
      <c r="I16" s="12"/>
      <c r="J16" s="46"/>
      <c r="K16" s="105"/>
      <c r="L16" s="96">
        <v>0</v>
      </c>
      <c r="M16" s="107"/>
      <c r="N16" s="99">
        <v>0</v>
      </c>
      <c r="O16" s="76"/>
      <c r="P16" s="23"/>
      <c r="Q16" s="26"/>
      <c r="R16" s="19"/>
      <c r="S16" s="18"/>
      <c r="T16" s="76"/>
    </row>
    <row r="17" spans="1:20" ht="12" customHeight="1" x14ac:dyDescent="0.25">
      <c r="A17" s="11"/>
      <c r="B17" s="123"/>
      <c r="C17" s="94"/>
      <c r="D17" s="91"/>
      <c r="E17" s="48"/>
      <c r="F17" s="123"/>
      <c r="G17" s="94"/>
      <c r="H17" s="91"/>
      <c r="I17" s="12"/>
      <c r="J17" s="46"/>
      <c r="K17" s="105"/>
      <c r="L17" s="96">
        <v>0</v>
      </c>
      <c r="M17" s="107"/>
      <c r="N17" s="99">
        <v>0</v>
      </c>
      <c r="O17" s="76"/>
      <c r="P17" s="23"/>
      <c r="Q17" s="26"/>
      <c r="R17" s="19"/>
      <c r="S17" s="18"/>
      <c r="T17" s="76"/>
    </row>
    <row r="18" spans="1:20" ht="12" customHeight="1" x14ac:dyDescent="0.25">
      <c r="A18" s="11"/>
      <c r="B18" s="123"/>
      <c r="C18" s="94"/>
      <c r="D18" s="91"/>
      <c r="E18" s="48"/>
      <c r="F18" s="123"/>
      <c r="G18" s="94"/>
      <c r="H18" s="91"/>
      <c r="I18" s="12"/>
      <c r="J18" s="46"/>
      <c r="K18" s="105"/>
      <c r="L18" s="96">
        <v>0</v>
      </c>
      <c r="M18" s="107"/>
      <c r="N18" s="99">
        <v>0</v>
      </c>
      <c r="O18" s="76"/>
      <c r="P18" s="22" t="s">
        <v>107</v>
      </c>
      <c r="Q18" s="102"/>
      <c r="R18" s="19"/>
      <c r="S18" s="18"/>
      <c r="T18" s="76"/>
    </row>
    <row r="19" spans="1:20" ht="12" customHeight="1" x14ac:dyDescent="0.25">
      <c r="A19" s="11"/>
      <c r="B19" s="123"/>
      <c r="C19" s="94"/>
      <c r="D19" s="91"/>
      <c r="E19" s="48"/>
      <c r="F19" s="123"/>
      <c r="G19" s="94"/>
      <c r="H19" s="91"/>
      <c r="I19" s="12"/>
      <c r="J19" s="46"/>
      <c r="K19" s="105"/>
      <c r="L19" s="96">
        <v>0</v>
      </c>
      <c r="M19" s="107"/>
      <c r="N19" s="99">
        <v>0</v>
      </c>
      <c r="O19" s="76"/>
      <c r="P19" s="23" t="s">
        <v>33</v>
      </c>
      <c r="Q19" s="104"/>
      <c r="R19" s="19"/>
      <c r="S19" s="18"/>
      <c r="T19" s="76"/>
    </row>
    <row r="20" spans="1:20" ht="12" customHeight="1" x14ac:dyDescent="0.25">
      <c r="A20" s="11"/>
      <c r="B20" s="123"/>
      <c r="C20" s="94"/>
      <c r="D20" s="91"/>
      <c r="E20" s="48"/>
      <c r="F20" s="123"/>
      <c r="G20" s="94"/>
      <c r="H20" s="91"/>
      <c r="I20" s="12"/>
      <c r="J20" s="46"/>
      <c r="K20" s="105"/>
      <c r="L20" s="96">
        <v>0</v>
      </c>
      <c r="M20" s="107"/>
      <c r="N20" s="99">
        <v>0</v>
      </c>
      <c r="O20" s="76"/>
      <c r="P20" s="23" t="s">
        <v>146</v>
      </c>
      <c r="Q20" s="103">
        <f>L47+N47+L93+N93</f>
        <v>0</v>
      </c>
      <c r="R20" s="19"/>
      <c r="S20" s="20" t="s">
        <v>40</v>
      </c>
      <c r="T20" s="76"/>
    </row>
    <row r="21" spans="1:20" ht="12" customHeight="1" x14ac:dyDescent="0.25">
      <c r="A21" s="11"/>
      <c r="B21" s="123"/>
      <c r="C21" s="94"/>
      <c r="D21" s="91"/>
      <c r="E21" s="48"/>
      <c r="F21" s="123"/>
      <c r="G21" s="94"/>
      <c r="H21" s="91"/>
      <c r="I21" s="12"/>
      <c r="J21" s="46"/>
      <c r="K21" s="105"/>
      <c r="L21" s="96">
        <v>0</v>
      </c>
      <c r="M21" s="107"/>
      <c r="N21" s="99">
        <v>0</v>
      </c>
      <c r="O21" s="76"/>
      <c r="P21" s="23" t="s">
        <v>36</v>
      </c>
      <c r="Q21" s="104"/>
      <c r="R21" s="19" t="s">
        <v>37</v>
      </c>
      <c r="S21" s="103">
        <f>SUM(Q15-Q22)</f>
        <v>0</v>
      </c>
      <c r="T21" s="76"/>
    </row>
    <row r="22" spans="1:20" ht="12" customHeight="1" x14ac:dyDescent="0.25">
      <c r="A22" s="11"/>
      <c r="B22" s="123"/>
      <c r="C22" s="94"/>
      <c r="D22" s="91"/>
      <c r="E22" s="48"/>
      <c r="F22" s="123"/>
      <c r="G22" s="94"/>
      <c r="H22" s="91"/>
      <c r="I22" s="12"/>
      <c r="J22" s="46"/>
      <c r="K22" s="105"/>
      <c r="L22" s="96">
        <v>0</v>
      </c>
      <c r="M22" s="107"/>
      <c r="N22" s="99">
        <v>0</v>
      </c>
      <c r="O22" s="76"/>
      <c r="P22" s="22" t="s">
        <v>107</v>
      </c>
      <c r="Q22" s="101">
        <f>SUM(Q18-Q20+Q21+Q19)</f>
        <v>0</v>
      </c>
      <c r="R22" s="19"/>
      <c r="S22" s="18"/>
      <c r="T22" s="76"/>
    </row>
    <row r="23" spans="1:20" ht="12" customHeight="1" thickBot="1" x14ac:dyDescent="0.3">
      <c r="A23" s="11"/>
      <c r="B23" s="123"/>
      <c r="C23" s="94"/>
      <c r="D23" s="91"/>
      <c r="E23" s="48"/>
      <c r="F23" s="123"/>
      <c r="G23" s="94"/>
      <c r="H23" s="91"/>
      <c r="I23" s="12"/>
      <c r="J23" s="46"/>
      <c r="K23" s="105"/>
      <c r="L23" s="96">
        <v>0</v>
      </c>
      <c r="M23" s="107"/>
      <c r="N23" s="99">
        <v>0</v>
      </c>
      <c r="O23" s="76"/>
      <c r="P23" s="25"/>
      <c r="Q23" s="27"/>
      <c r="R23" s="21"/>
      <c r="S23" s="18"/>
      <c r="T23" s="76"/>
    </row>
    <row r="24" spans="1:20" ht="12" customHeight="1" thickBot="1" x14ac:dyDescent="0.3">
      <c r="A24" s="11"/>
      <c r="B24" s="123"/>
      <c r="C24" s="94"/>
      <c r="D24" s="91"/>
      <c r="E24" s="48"/>
      <c r="F24" s="123"/>
      <c r="G24" s="94"/>
      <c r="H24" s="91"/>
      <c r="I24" s="12"/>
      <c r="J24" s="46"/>
      <c r="K24" s="105"/>
      <c r="L24" s="96">
        <v>0</v>
      </c>
      <c r="M24" s="107"/>
      <c r="N24" s="99">
        <v>0</v>
      </c>
      <c r="O24" s="76"/>
      <c r="P24" s="24"/>
      <c r="Q24" s="26"/>
      <c r="R24" s="16"/>
      <c r="S24" s="76"/>
      <c r="T24" s="76"/>
    </row>
    <row r="25" spans="1:20" ht="12" customHeight="1" x14ac:dyDescent="0.25">
      <c r="A25" s="11"/>
      <c r="B25" s="123"/>
      <c r="C25" s="94"/>
      <c r="D25" s="91"/>
      <c r="E25" s="48"/>
      <c r="F25" s="123"/>
      <c r="G25" s="94"/>
      <c r="H25" s="91"/>
      <c r="I25" s="12"/>
      <c r="J25" s="46"/>
      <c r="K25" s="105"/>
      <c r="L25" s="96">
        <v>0</v>
      </c>
      <c r="M25" s="107"/>
      <c r="N25" s="99">
        <v>0</v>
      </c>
      <c r="O25" s="76"/>
      <c r="P25" s="143" t="s">
        <v>148</v>
      </c>
      <c r="Q25" s="144"/>
      <c r="R25" s="145"/>
      <c r="S25" s="76"/>
      <c r="T25" s="76"/>
    </row>
    <row r="26" spans="1:20" ht="12" customHeight="1" x14ac:dyDescent="0.25">
      <c r="A26" s="11"/>
      <c r="B26" s="123"/>
      <c r="C26" s="94"/>
      <c r="D26" s="91"/>
      <c r="E26" s="48"/>
      <c r="F26" s="123"/>
      <c r="G26" s="94"/>
      <c r="H26" s="91"/>
      <c r="I26" s="12"/>
      <c r="J26" s="46"/>
      <c r="K26" s="105"/>
      <c r="L26" s="96">
        <v>0</v>
      </c>
      <c r="M26" s="107"/>
      <c r="N26" s="99">
        <v>0</v>
      </c>
      <c r="O26" s="76"/>
      <c r="P26" s="49" t="s">
        <v>45</v>
      </c>
      <c r="Q26" s="158">
        <f>Jan!Q26</f>
        <v>0</v>
      </c>
      <c r="R26" s="159"/>
      <c r="S26" s="76"/>
      <c r="T26" s="76"/>
    </row>
    <row r="27" spans="1:20" ht="12" customHeight="1" x14ac:dyDescent="0.25">
      <c r="A27" s="11"/>
      <c r="B27" s="123"/>
      <c r="C27" s="94"/>
      <c r="D27" s="91"/>
      <c r="E27" s="48"/>
      <c r="F27" s="123"/>
      <c r="G27" s="94"/>
      <c r="H27" s="91"/>
      <c r="I27" s="12"/>
      <c r="J27" s="46"/>
      <c r="K27" s="105"/>
      <c r="L27" s="96">
        <v>0</v>
      </c>
      <c r="M27" s="107"/>
      <c r="N27" s="99">
        <v>0</v>
      </c>
      <c r="O27" s="76"/>
      <c r="P27" s="49" t="s">
        <v>108</v>
      </c>
      <c r="Q27" s="139">
        <v>0</v>
      </c>
      <c r="R27" s="140"/>
      <c r="S27" s="76"/>
      <c r="T27" s="76"/>
    </row>
    <row r="28" spans="1:20" ht="12" customHeight="1" x14ac:dyDescent="0.25">
      <c r="A28" s="11"/>
      <c r="B28" s="123"/>
      <c r="C28" s="94"/>
      <c r="D28" s="91"/>
      <c r="E28" s="48"/>
      <c r="F28" s="123"/>
      <c r="G28" s="94"/>
      <c r="H28" s="91"/>
      <c r="I28" s="12"/>
      <c r="J28" s="46"/>
      <c r="K28" s="105"/>
      <c r="L28" s="96">
        <v>0</v>
      </c>
      <c r="M28" s="107"/>
      <c r="N28" s="99">
        <v>0</v>
      </c>
      <c r="O28" s="76"/>
      <c r="P28" s="49" t="s">
        <v>46</v>
      </c>
      <c r="Q28" s="158">
        <f>Jan!Q28</f>
        <v>0</v>
      </c>
      <c r="R28" s="159"/>
      <c r="S28" s="76"/>
      <c r="T28" s="76"/>
    </row>
    <row r="29" spans="1:20" ht="12" customHeight="1" x14ac:dyDescent="0.25">
      <c r="A29" s="11"/>
      <c r="B29" s="123"/>
      <c r="C29" s="94"/>
      <c r="D29" s="91"/>
      <c r="E29" s="48"/>
      <c r="F29" s="123"/>
      <c r="G29" s="94"/>
      <c r="H29" s="91"/>
      <c r="I29" s="12"/>
      <c r="J29" s="46"/>
      <c r="K29" s="105"/>
      <c r="L29" s="96">
        <v>0</v>
      </c>
      <c r="M29" s="107"/>
      <c r="N29" s="99">
        <v>0</v>
      </c>
      <c r="O29" s="76"/>
      <c r="P29" s="49" t="s">
        <v>108</v>
      </c>
      <c r="Q29" s="139">
        <v>0</v>
      </c>
      <c r="R29" s="140"/>
      <c r="S29" s="76"/>
      <c r="T29" s="76"/>
    </row>
    <row r="30" spans="1:20" ht="12" customHeight="1" x14ac:dyDescent="0.25">
      <c r="A30" s="11"/>
      <c r="B30" s="123"/>
      <c r="C30" s="94"/>
      <c r="D30" s="91"/>
      <c r="E30" s="48"/>
      <c r="F30" s="123"/>
      <c r="G30" s="94"/>
      <c r="H30" s="91"/>
      <c r="I30" s="12"/>
      <c r="J30" s="46"/>
      <c r="K30" s="105"/>
      <c r="L30" s="96">
        <v>0</v>
      </c>
      <c r="M30" s="107"/>
      <c r="N30" s="99">
        <v>0</v>
      </c>
      <c r="O30" s="76"/>
      <c r="P30" s="49" t="s">
        <v>48</v>
      </c>
      <c r="Q30" s="158">
        <f>Jan!Q30</f>
        <v>0</v>
      </c>
      <c r="R30" s="159"/>
      <c r="S30" s="76"/>
      <c r="T30" s="76"/>
    </row>
    <row r="31" spans="1:20" ht="12" customHeight="1" x14ac:dyDescent="0.25">
      <c r="A31" s="11"/>
      <c r="B31" s="123"/>
      <c r="C31" s="94"/>
      <c r="D31" s="91"/>
      <c r="E31" s="48"/>
      <c r="F31" s="123"/>
      <c r="G31" s="94"/>
      <c r="H31" s="91"/>
      <c r="I31" s="12"/>
      <c r="J31" s="46"/>
      <c r="K31" s="105"/>
      <c r="L31" s="96">
        <v>0</v>
      </c>
      <c r="M31" s="107"/>
      <c r="N31" s="99">
        <v>0</v>
      </c>
      <c r="O31" s="18"/>
      <c r="P31" s="49" t="s">
        <v>108</v>
      </c>
      <c r="Q31" s="139">
        <v>0</v>
      </c>
      <c r="R31" s="140"/>
      <c r="S31" s="76"/>
      <c r="T31" s="76"/>
    </row>
    <row r="32" spans="1:20" ht="12" customHeight="1" x14ac:dyDescent="0.25">
      <c r="A32" s="11"/>
      <c r="B32" s="123"/>
      <c r="C32" s="94"/>
      <c r="D32" s="91"/>
      <c r="E32" s="48"/>
      <c r="F32" s="123"/>
      <c r="G32" s="94"/>
      <c r="H32" s="91"/>
      <c r="I32" s="12"/>
      <c r="J32" s="46"/>
      <c r="K32" s="105"/>
      <c r="L32" s="96">
        <v>0</v>
      </c>
      <c r="M32" s="107"/>
      <c r="N32" s="99">
        <v>0</v>
      </c>
      <c r="O32" s="50"/>
      <c r="P32" s="49" t="s">
        <v>47</v>
      </c>
      <c r="Q32" s="158">
        <f>Jan!Q32</f>
        <v>0</v>
      </c>
      <c r="R32" s="159"/>
      <c r="S32" s="76"/>
      <c r="T32" s="76"/>
    </row>
    <row r="33" spans="1:20" ht="12" customHeight="1" x14ac:dyDescent="0.25">
      <c r="A33" s="11"/>
      <c r="B33" s="123"/>
      <c r="C33" s="94"/>
      <c r="D33" s="91"/>
      <c r="E33" s="48"/>
      <c r="F33" s="123"/>
      <c r="G33" s="94"/>
      <c r="H33" s="91"/>
      <c r="I33" s="12"/>
      <c r="J33" s="46"/>
      <c r="K33" s="105"/>
      <c r="L33" s="96">
        <v>0</v>
      </c>
      <c r="M33" s="107"/>
      <c r="N33" s="99">
        <v>0</v>
      </c>
      <c r="O33" s="50"/>
      <c r="P33" s="49" t="s">
        <v>108</v>
      </c>
      <c r="Q33" s="139">
        <v>0</v>
      </c>
      <c r="R33" s="140"/>
      <c r="S33" s="76"/>
      <c r="T33" s="76"/>
    </row>
    <row r="34" spans="1:20" ht="12" customHeight="1" x14ac:dyDescent="0.25">
      <c r="A34" s="11"/>
      <c r="B34" s="123"/>
      <c r="C34" s="94"/>
      <c r="D34" s="91"/>
      <c r="E34" s="48"/>
      <c r="F34" s="123"/>
      <c r="G34" s="94"/>
      <c r="H34" s="91"/>
      <c r="I34" s="12"/>
      <c r="J34" s="46"/>
      <c r="K34" s="105"/>
      <c r="L34" s="96">
        <v>0</v>
      </c>
      <c r="M34" s="107"/>
      <c r="N34" s="99">
        <v>0</v>
      </c>
      <c r="O34" s="50"/>
      <c r="P34" s="49" t="s">
        <v>49</v>
      </c>
      <c r="Q34" s="158">
        <f>Jan!Q34</f>
        <v>0</v>
      </c>
      <c r="R34" s="159"/>
      <c r="S34" s="76"/>
      <c r="T34" s="76"/>
    </row>
    <row r="35" spans="1:20" ht="12" customHeight="1" x14ac:dyDescent="0.25">
      <c r="A35" s="11"/>
      <c r="B35" s="123"/>
      <c r="C35" s="94"/>
      <c r="D35" s="91"/>
      <c r="E35" s="48"/>
      <c r="F35" s="123"/>
      <c r="G35" s="94"/>
      <c r="H35" s="91"/>
      <c r="I35" s="12"/>
      <c r="J35" s="46"/>
      <c r="K35" s="105"/>
      <c r="L35" s="96">
        <v>0</v>
      </c>
      <c r="M35" s="107"/>
      <c r="N35" s="99">
        <v>0</v>
      </c>
      <c r="O35" s="50"/>
      <c r="P35" s="49" t="s">
        <v>108</v>
      </c>
      <c r="Q35" s="139">
        <v>0</v>
      </c>
      <c r="R35" s="140"/>
      <c r="S35" s="76"/>
      <c r="T35" s="76"/>
    </row>
    <row r="36" spans="1:20" ht="12" customHeight="1" x14ac:dyDescent="0.25">
      <c r="A36" s="11"/>
      <c r="B36" s="123"/>
      <c r="C36" s="94"/>
      <c r="D36" s="91"/>
      <c r="E36" s="48"/>
      <c r="F36" s="123"/>
      <c r="G36" s="94"/>
      <c r="H36" s="91"/>
      <c r="I36" s="12"/>
      <c r="J36" s="46"/>
      <c r="K36" s="105"/>
      <c r="L36" s="96">
        <v>0</v>
      </c>
      <c r="M36" s="107"/>
      <c r="N36" s="99">
        <v>0</v>
      </c>
      <c r="O36" s="18"/>
      <c r="P36" s="49" t="s">
        <v>50</v>
      </c>
      <c r="Q36" s="158">
        <f>Jan!Q36</f>
        <v>0</v>
      </c>
      <c r="R36" s="159"/>
      <c r="S36" s="76"/>
      <c r="T36" s="76"/>
    </row>
    <row r="37" spans="1:20" s="2" customFormat="1" ht="12" customHeight="1" x14ac:dyDescent="0.25">
      <c r="A37" s="11"/>
      <c r="B37" s="123"/>
      <c r="C37" s="94"/>
      <c r="D37" s="91"/>
      <c r="E37" s="48"/>
      <c r="F37" s="123"/>
      <c r="G37" s="94"/>
      <c r="H37" s="91"/>
      <c r="I37" s="12"/>
      <c r="K37" s="105"/>
      <c r="L37" s="96">
        <v>0</v>
      </c>
      <c r="M37" s="107"/>
      <c r="N37" s="99">
        <v>0</v>
      </c>
      <c r="O37" s="18"/>
      <c r="P37" s="49" t="s">
        <v>108</v>
      </c>
      <c r="Q37" s="139">
        <v>0</v>
      </c>
      <c r="R37" s="140"/>
      <c r="S37" s="75"/>
      <c r="T37" s="75"/>
    </row>
    <row r="38" spans="1:20" ht="12" customHeight="1" x14ac:dyDescent="0.25">
      <c r="A38" s="11"/>
      <c r="B38" s="123"/>
      <c r="C38" s="94"/>
      <c r="D38" s="91"/>
      <c r="E38" s="48"/>
      <c r="F38" s="123"/>
      <c r="G38" s="94"/>
      <c r="H38" s="91"/>
      <c r="I38" s="12"/>
      <c r="K38" s="105"/>
      <c r="L38" s="96">
        <v>0</v>
      </c>
      <c r="M38" s="107"/>
      <c r="N38" s="99">
        <v>0</v>
      </c>
      <c r="O38" s="18"/>
      <c r="P38" s="49" t="s">
        <v>51</v>
      </c>
      <c r="Q38" s="158">
        <f>Jan!Q38</f>
        <v>0</v>
      </c>
      <c r="R38" s="159"/>
    </row>
    <row r="39" spans="1:20" ht="12" customHeight="1" x14ac:dyDescent="0.25">
      <c r="A39" s="11"/>
      <c r="B39" s="123"/>
      <c r="C39" s="94"/>
      <c r="D39" s="91"/>
      <c r="E39" s="48"/>
      <c r="F39" s="123"/>
      <c r="G39" s="94"/>
      <c r="H39" s="91"/>
      <c r="I39" s="12"/>
      <c r="K39" s="105"/>
      <c r="L39" s="96">
        <v>0</v>
      </c>
      <c r="M39" s="107"/>
      <c r="N39" s="99">
        <v>0</v>
      </c>
      <c r="O39" s="18"/>
      <c r="P39" s="49" t="s">
        <v>108</v>
      </c>
      <c r="Q39" s="139">
        <v>0</v>
      </c>
      <c r="R39" s="140"/>
    </row>
    <row r="40" spans="1:20" ht="12" customHeight="1" x14ac:dyDescent="0.25">
      <c r="A40" s="11"/>
      <c r="B40" s="123"/>
      <c r="C40" s="94"/>
      <c r="D40" s="91"/>
      <c r="E40" s="48"/>
      <c r="F40" s="123"/>
      <c r="G40" s="94"/>
      <c r="H40" s="91"/>
      <c r="I40" s="12"/>
      <c r="K40" s="105"/>
      <c r="L40" s="96">
        <v>0</v>
      </c>
      <c r="M40" s="107"/>
      <c r="N40" s="99">
        <v>0</v>
      </c>
      <c r="O40" s="18"/>
      <c r="P40" s="49" t="s">
        <v>52</v>
      </c>
      <c r="Q40" s="158">
        <f>Jan!Q40</f>
        <v>0</v>
      </c>
      <c r="R40" s="159"/>
    </row>
    <row r="41" spans="1:20" ht="12" customHeight="1" x14ac:dyDescent="0.25">
      <c r="A41" s="11"/>
      <c r="B41" s="123"/>
      <c r="C41" s="94"/>
      <c r="D41" s="91"/>
      <c r="E41" s="48"/>
      <c r="F41" s="123"/>
      <c r="G41" s="94"/>
      <c r="H41" s="91"/>
      <c r="I41" s="12"/>
      <c r="K41" s="105"/>
      <c r="L41" s="96">
        <v>0</v>
      </c>
      <c r="M41" s="107"/>
      <c r="N41" s="99">
        <v>0</v>
      </c>
      <c r="O41" s="18"/>
      <c r="P41" s="49" t="s">
        <v>108</v>
      </c>
      <c r="Q41" s="139">
        <v>0</v>
      </c>
      <c r="R41" s="140"/>
    </row>
    <row r="42" spans="1:20" ht="12" customHeight="1" x14ac:dyDescent="0.25">
      <c r="A42" s="11"/>
      <c r="B42" s="123"/>
      <c r="C42" s="94"/>
      <c r="D42" s="91"/>
      <c r="E42" s="48"/>
      <c r="F42" s="123"/>
      <c r="G42" s="94"/>
      <c r="H42" s="91"/>
      <c r="I42" s="12"/>
      <c r="K42" s="105"/>
      <c r="L42" s="96">
        <v>0</v>
      </c>
      <c r="M42" s="107"/>
      <c r="N42" s="99">
        <v>0</v>
      </c>
      <c r="O42" s="18"/>
      <c r="P42" s="49"/>
      <c r="Q42" s="156"/>
      <c r="R42" s="157"/>
    </row>
    <row r="43" spans="1:20" ht="12" customHeight="1" x14ac:dyDescent="0.25">
      <c r="A43" s="11"/>
      <c r="B43" s="123"/>
      <c r="C43" s="94"/>
      <c r="D43" s="91"/>
      <c r="E43" s="48"/>
      <c r="F43" s="123"/>
      <c r="G43" s="94"/>
      <c r="H43" s="91"/>
      <c r="I43" s="12"/>
      <c r="K43" s="105"/>
      <c r="L43" s="96">
        <v>0</v>
      </c>
      <c r="M43" s="107"/>
      <c r="N43" s="99">
        <v>0</v>
      </c>
      <c r="O43" s="18"/>
      <c r="P43" s="49" t="s">
        <v>53</v>
      </c>
      <c r="Q43" s="141">
        <f>Q27+Q29+Q31+Q33+Q35+Q37+Q39+Q41</f>
        <v>0</v>
      </c>
      <c r="R43" s="142"/>
    </row>
    <row r="44" spans="1:20" ht="12" customHeight="1" x14ac:dyDescent="0.25">
      <c r="A44" s="11"/>
      <c r="B44" s="123"/>
      <c r="C44" s="94"/>
      <c r="D44" s="91"/>
      <c r="E44" s="48"/>
      <c r="F44" s="65"/>
      <c r="G44" s="64" t="s">
        <v>5</v>
      </c>
      <c r="H44" s="86">
        <f>SUM(H10:H43)</f>
        <v>0</v>
      </c>
      <c r="I44" s="12"/>
      <c r="K44" s="105"/>
      <c r="L44" s="96">
        <v>0</v>
      </c>
      <c r="M44" s="107"/>
      <c r="N44" s="99">
        <v>0</v>
      </c>
      <c r="O44" s="18"/>
      <c r="P44" s="51" t="s">
        <v>147</v>
      </c>
      <c r="Q44" s="150">
        <f>Q15</f>
        <v>0</v>
      </c>
      <c r="R44" s="151"/>
    </row>
    <row r="45" spans="1:20" ht="12" customHeight="1" thickBot="1" x14ac:dyDescent="0.3">
      <c r="A45" s="11"/>
      <c r="B45" s="123"/>
      <c r="C45" s="94"/>
      <c r="D45" s="91"/>
      <c r="E45" s="48"/>
      <c r="F45" s="65"/>
      <c r="G45" s="64"/>
      <c r="H45" s="81"/>
      <c r="I45" s="12"/>
      <c r="K45" s="105"/>
      <c r="L45" s="96">
        <v>0</v>
      </c>
      <c r="M45" s="107"/>
      <c r="N45" s="99">
        <v>0</v>
      </c>
      <c r="O45" s="18"/>
      <c r="P45" s="51" t="s">
        <v>54</v>
      </c>
      <c r="Q45" s="146">
        <f>SUM(Q43:R44)</f>
        <v>0</v>
      </c>
      <c r="R45" s="147"/>
    </row>
    <row r="46" spans="1:20" ht="12" customHeight="1" thickTop="1" thickBot="1" x14ac:dyDescent="0.3">
      <c r="A46" s="11"/>
      <c r="B46" s="123"/>
      <c r="C46" s="94"/>
      <c r="D46" s="91"/>
      <c r="E46" s="48"/>
      <c r="F46" s="65"/>
      <c r="G46" s="64" t="s">
        <v>27</v>
      </c>
      <c r="H46" s="87">
        <f>D48-H44</f>
        <v>0</v>
      </c>
      <c r="I46" s="12"/>
      <c r="K46" s="106"/>
      <c r="L46" s="97">
        <v>0</v>
      </c>
      <c r="M46" s="108"/>
      <c r="N46" s="100">
        <v>0</v>
      </c>
      <c r="O46" s="18"/>
      <c r="P46" s="54"/>
      <c r="Q46" s="55"/>
      <c r="R46" s="56"/>
    </row>
    <row r="47" spans="1:20" ht="12" customHeight="1" x14ac:dyDescent="0.25">
      <c r="A47" s="60"/>
      <c r="B47" s="124"/>
      <c r="C47" s="95"/>
      <c r="D47" s="92"/>
      <c r="E47" s="61"/>
      <c r="F47" s="68"/>
      <c r="G47" s="69"/>
      <c r="H47" s="82"/>
      <c r="I47" s="63"/>
      <c r="K47" s="17" t="s">
        <v>29</v>
      </c>
      <c r="L47" s="98">
        <f>SUM(L10:L46)</f>
        <v>0</v>
      </c>
      <c r="M47" s="17" t="s">
        <v>29</v>
      </c>
      <c r="N47" s="98">
        <f>SUM(N10:N46)</f>
        <v>0</v>
      </c>
      <c r="O47" s="18"/>
    </row>
    <row r="48" spans="1:20" ht="12.95" customHeight="1" thickBot="1" x14ac:dyDescent="0.3">
      <c r="A48" s="57"/>
      <c r="B48" s="58"/>
      <c r="C48" s="59" t="s">
        <v>6</v>
      </c>
      <c r="D48" s="89">
        <f>SUM(D9:D47)</f>
        <v>0</v>
      </c>
      <c r="E48" s="59"/>
      <c r="F48" s="70"/>
      <c r="G48" s="72" t="s">
        <v>6</v>
      </c>
      <c r="H48" s="88">
        <f>H44+H46</f>
        <v>0</v>
      </c>
      <c r="I48" s="62"/>
      <c r="K48" s="76"/>
      <c r="L48" s="76"/>
      <c r="M48" s="76"/>
      <c r="N48" s="76"/>
    </row>
    <row r="49" spans="10:20" ht="12" customHeight="1" thickTop="1" x14ac:dyDescent="0.25">
      <c r="K49" s="134" t="str">
        <f>Jan!$B1</f>
        <v>UNITED STEELWORKERS - LOCAL UNION NO.</v>
      </c>
      <c r="L49" s="134"/>
      <c r="M49" s="134"/>
      <c r="N49" s="134"/>
      <c r="O49" s="134"/>
      <c r="P49" s="134"/>
      <c r="Q49" s="134"/>
      <c r="R49" s="134"/>
      <c r="S49" s="134"/>
    </row>
    <row r="50" spans="10:20" ht="12" customHeight="1" x14ac:dyDescent="0.25">
      <c r="K50" s="135" t="s">
        <v>123</v>
      </c>
      <c r="L50" s="135"/>
      <c r="M50" s="135"/>
      <c r="N50" s="135"/>
      <c r="O50" s="135"/>
      <c r="P50" s="135"/>
      <c r="Q50" s="135"/>
      <c r="R50" s="30" t="s">
        <v>2</v>
      </c>
      <c r="S50" s="83">
        <f>Jan!H1</f>
        <v>0</v>
      </c>
    </row>
    <row r="51" spans="10:20" ht="12" customHeight="1" x14ac:dyDescent="0.25">
      <c r="J51" s="136" t="str">
        <f>Jan!B3</f>
        <v>Treasurer Cash Book</v>
      </c>
      <c r="K51" s="136"/>
      <c r="L51" s="136"/>
      <c r="M51" s="136"/>
      <c r="N51" s="136"/>
      <c r="O51" s="136"/>
      <c r="P51" s="136"/>
      <c r="Q51" s="136"/>
      <c r="R51" s="136"/>
      <c r="S51" s="136"/>
      <c r="T51" s="74"/>
    </row>
    <row r="52" spans="10:20" ht="12" customHeight="1" x14ac:dyDescent="0.25">
      <c r="J52" s="3"/>
      <c r="K52" s="29"/>
      <c r="L52" s="29"/>
      <c r="M52" s="29"/>
      <c r="N52" s="29"/>
      <c r="O52" s="29"/>
      <c r="P52" s="29"/>
      <c r="Q52" s="29"/>
      <c r="R52" s="29"/>
      <c r="S52" s="29"/>
      <c r="T52" s="74"/>
    </row>
    <row r="53" spans="10:20" ht="12" customHeight="1" thickBot="1" x14ac:dyDescent="0.3">
      <c r="J53" s="3"/>
      <c r="K53" s="74"/>
      <c r="L53" s="74"/>
      <c r="M53" s="74"/>
      <c r="N53" s="74"/>
      <c r="O53" s="74"/>
      <c r="P53" s="74"/>
      <c r="Q53" s="74"/>
      <c r="R53" s="74"/>
      <c r="S53" s="74"/>
      <c r="T53" s="74"/>
    </row>
    <row r="54" spans="10:20" ht="12" customHeight="1" x14ac:dyDescent="0.25">
      <c r="K54" s="131" t="s">
        <v>144</v>
      </c>
      <c r="L54" s="132"/>
      <c r="M54" s="132"/>
      <c r="N54" s="133"/>
      <c r="P54" s="143" t="s">
        <v>148</v>
      </c>
      <c r="Q54" s="144"/>
      <c r="R54" s="145"/>
    </row>
    <row r="55" spans="10:20" ht="12" customHeight="1" thickBot="1" x14ac:dyDescent="0.3">
      <c r="K55" s="13" t="s">
        <v>145</v>
      </c>
      <c r="L55" s="14" t="s">
        <v>28</v>
      </c>
      <c r="M55" s="14" t="s">
        <v>145</v>
      </c>
      <c r="N55" s="15" t="s">
        <v>28</v>
      </c>
      <c r="P55" s="49"/>
      <c r="Q55" s="160"/>
      <c r="R55" s="161"/>
    </row>
    <row r="56" spans="10:20" ht="12" customHeight="1" x14ac:dyDescent="0.25">
      <c r="K56" s="105"/>
      <c r="L56" s="96">
        <v>0</v>
      </c>
      <c r="M56" s="107"/>
      <c r="N56" s="99">
        <v>0</v>
      </c>
      <c r="P56" s="49" t="s">
        <v>138</v>
      </c>
      <c r="Q56" s="141">
        <f>+Q43</f>
        <v>0</v>
      </c>
      <c r="R56" s="142"/>
    </row>
    <row r="57" spans="10:20" ht="12" customHeight="1" x14ac:dyDescent="0.25">
      <c r="K57" s="105"/>
      <c r="L57" s="96">
        <v>0</v>
      </c>
      <c r="M57" s="107"/>
      <c r="N57" s="99">
        <v>0</v>
      </c>
      <c r="P57" s="49" t="s">
        <v>126</v>
      </c>
      <c r="Q57" s="158">
        <f>Jan!Q57</f>
        <v>0</v>
      </c>
      <c r="R57" s="159"/>
    </row>
    <row r="58" spans="10:20" ht="12" customHeight="1" x14ac:dyDescent="0.25">
      <c r="K58" s="105"/>
      <c r="L58" s="96">
        <v>0</v>
      </c>
      <c r="M58" s="107"/>
      <c r="N58" s="99">
        <v>0</v>
      </c>
      <c r="P58" s="49" t="s">
        <v>108</v>
      </c>
      <c r="Q58" s="139">
        <v>0</v>
      </c>
      <c r="R58" s="140"/>
    </row>
    <row r="59" spans="10:20" ht="12" customHeight="1" x14ac:dyDescent="0.25">
      <c r="K59" s="105"/>
      <c r="L59" s="96">
        <v>0</v>
      </c>
      <c r="M59" s="107"/>
      <c r="N59" s="99">
        <v>0</v>
      </c>
      <c r="P59" s="49" t="s">
        <v>127</v>
      </c>
      <c r="Q59" s="158">
        <f>Jan!Q59</f>
        <v>0</v>
      </c>
      <c r="R59" s="159"/>
    </row>
    <row r="60" spans="10:20" ht="12" customHeight="1" x14ac:dyDescent="0.25">
      <c r="K60" s="105"/>
      <c r="L60" s="96">
        <v>0</v>
      </c>
      <c r="M60" s="107"/>
      <c r="N60" s="99">
        <v>0</v>
      </c>
      <c r="P60" s="49" t="s">
        <v>108</v>
      </c>
      <c r="Q60" s="139">
        <v>0</v>
      </c>
      <c r="R60" s="140"/>
    </row>
    <row r="61" spans="10:20" ht="12" customHeight="1" x14ac:dyDescent="0.25">
      <c r="K61" s="105"/>
      <c r="L61" s="96">
        <v>0</v>
      </c>
      <c r="M61" s="107"/>
      <c r="N61" s="99">
        <v>0</v>
      </c>
      <c r="P61" s="49" t="s">
        <v>128</v>
      </c>
      <c r="Q61" s="158">
        <f>Jan!Q61</f>
        <v>0</v>
      </c>
      <c r="R61" s="159"/>
    </row>
    <row r="62" spans="10:20" ht="12" customHeight="1" x14ac:dyDescent="0.25">
      <c r="K62" s="105"/>
      <c r="L62" s="96">
        <v>0</v>
      </c>
      <c r="M62" s="107"/>
      <c r="N62" s="99">
        <v>0</v>
      </c>
      <c r="P62" s="49" t="s">
        <v>108</v>
      </c>
      <c r="Q62" s="139">
        <v>0</v>
      </c>
      <c r="R62" s="140"/>
    </row>
    <row r="63" spans="10:20" ht="12" customHeight="1" x14ac:dyDescent="0.25">
      <c r="K63" s="105"/>
      <c r="L63" s="96">
        <v>0</v>
      </c>
      <c r="M63" s="107"/>
      <c r="N63" s="99">
        <v>0</v>
      </c>
      <c r="P63" s="49" t="s">
        <v>129</v>
      </c>
      <c r="Q63" s="158">
        <f>Jan!Q63</f>
        <v>0</v>
      </c>
      <c r="R63" s="159"/>
    </row>
    <row r="64" spans="10:20" ht="12" customHeight="1" x14ac:dyDescent="0.25">
      <c r="K64" s="105"/>
      <c r="L64" s="96">
        <v>0</v>
      </c>
      <c r="M64" s="107"/>
      <c r="N64" s="99">
        <v>0</v>
      </c>
      <c r="P64" s="49" t="s">
        <v>108</v>
      </c>
      <c r="Q64" s="139">
        <v>0</v>
      </c>
      <c r="R64" s="140"/>
    </row>
    <row r="65" spans="11:18" ht="12" customHeight="1" x14ac:dyDescent="0.25">
      <c r="K65" s="105"/>
      <c r="L65" s="96">
        <v>0</v>
      </c>
      <c r="M65" s="107"/>
      <c r="N65" s="99">
        <v>0</v>
      </c>
      <c r="P65" s="49" t="s">
        <v>130</v>
      </c>
      <c r="Q65" s="158">
        <f>Jan!Q65</f>
        <v>0</v>
      </c>
      <c r="R65" s="159"/>
    </row>
    <row r="66" spans="11:18" ht="12" customHeight="1" x14ac:dyDescent="0.25">
      <c r="K66" s="105"/>
      <c r="L66" s="96">
        <v>0</v>
      </c>
      <c r="M66" s="107"/>
      <c r="N66" s="99">
        <v>0</v>
      </c>
      <c r="P66" s="49" t="s">
        <v>108</v>
      </c>
      <c r="Q66" s="139">
        <v>0</v>
      </c>
      <c r="R66" s="140"/>
    </row>
    <row r="67" spans="11:18" ht="12" customHeight="1" x14ac:dyDescent="0.25">
      <c r="K67" s="105"/>
      <c r="L67" s="96">
        <v>0</v>
      </c>
      <c r="M67" s="107"/>
      <c r="N67" s="99">
        <v>0</v>
      </c>
      <c r="P67" s="49" t="s">
        <v>131</v>
      </c>
      <c r="Q67" s="158">
        <f>Jan!Q67</f>
        <v>0</v>
      </c>
      <c r="R67" s="159"/>
    </row>
    <row r="68" spans="11:18" ht="12" customHeight="1" x14ac:dyDescent="0.25">
      <c r="K68" s="105"/>
      <c r="L68" s="96">
        <v>0</v>
      </c>
      <c r="M68" s="107"/>
      <c r="N68" s="99">
        <v>0</v>
      </c>
      <c r="P68" s="49" t="s">
        <v>108</v>
      </c>
      <c r="Q68" s="139">
        <v>0</v>
      </c>
      <c r="R68" s="140"/>
    </row>
    <row r="69" spans="11:18" ht="12" customHeight="1" x14ac:dyDescent="0.25">
      <c r="K69" s="105"/>
      <c r="L69" s="96">
        <v>0</v>
      </c>
      <c r="M69" s="107"/>
      <c r="N69" s="99">
        <v>0</v>
      </c>
      <c r="P69" s="49" t="s">
        <v>132</v>
      </c>
      <c r="Q69" s="158">
        <f>Jan!Q69</f>
        <v>0</v>
      </c>
      <c r="R69" s="159"/>
    </row>
    <row r="70" spans="11:18" ht="12" customHeight="1" x14ac:dyDescent="0.25">
      <c r="K70" s="105"/>
      <c r="L70" s="96">
        <v>0</v>
      </c>
      <c r="M70" s="107"/>
      <c r="N70" s="99">
        <v>0</v>
      </c>
      <c r="P70" s="49" t="s">
        <v>108</v>
      </c>
      <c r="Q70" s="139">
        <v>0</v>
      </c>
      <c r="R70" s="140"/>
    </row>
    <row r="71" spans="11:18" ht="12" customHeight="1" x14ac:dyDescent="0.25">
      <c r="K71" s="105"/>
      <c r="L71" s="96">
        <v>0</v>
      </c>
      <c r="M71" s="107"/>
      <c r="N71" s="99">
        <v>0</v>
      </c>
      <c r="P71" s="49" t="s">
        <v>133</v>
      </c>
      <c r="Q71" s="158">
        <f>Jan!Q71</f>
        <v>0</v>
      </c>
      <c r="R71" s="159"/>
    </row>
    <row r="72" spans="11:18" ht="12" customHeight="1" x14ac:dyDescent="0.25">
      <c r="K72" s="105"/>
      <c r="L72" s="96">
        <v>0</v>
      </c>
      <c r="M72" s="107"/>
      <c r="N72" s="99">
        <v>0</v>
      </c>
      <c r="P72" s="49" t="s">
        <v>108</v>
      </c>
      <c r="Q72" s="139">
        <v>0</v>
      </c>
      <c r="R72" s="140"/>
    </row>
    <row r="73" spans="11:18" ht="12" customHeight="1" x14ac:dyDescent="0.25">
      <c r="K73" s="105"/>
      <c r="L73" s="96">
        <v>0</v>
      </c>
      <c r="M73" s="107"/>
      <c r="N73" s="99">
        <v>0</v>
      </c>
      <c r="P73" s="49" t="s">
        <v>134</v>
      </c>
      <c r="Q73" s="158">
        <f>Jan!Q73</f>
        <v>0</v>
      </c>
      <c r="R73" s="159"/>
    </row>
    <row r="74" spans="11:18" ht="12" customHeight="1" x14ac:dyDescent="0.25">
      <c r="K74" s="105"/>
      <c r="L74" s="96">
        <v>0</v>
      </c>
      <c r="M74" s="107"/>
      <c r="N74" s="99">
        <v>0</v>
      </c>
      <c r="P74" s="49" t="s">
        <v>108</v>
      </c>
      <c r="Q74" s="139">
        <v>0</v>
      </c>
      <c r="R74" s="140"/>
    </row>
    <row r="75" spans="11:18" ht="12" customHeight="1" x14ac:dyDescent="0.25">
      <c r="K75" s="105"/>
      <c r="L75" s="96">
        <v>0</v>
      </c>
      <c r="M75" s="107"/>
      <c r="N75" s="99">
        <v>0</v>
      </c>
      <c r="P75" s="49" t="s">
        <v>135</v>
      </c>
      <c r="Q75" s="158">
        <f>Jan!Q75</f>
        <v>0</v>
      </c>
      <c r="R75" s="159"/>
    </row>
    <row r="76" spans="11:18" ht="12" customHeight="1" x14ac:dyDescent="0.25">
      <c r="K76" s="105"/>
      <c r="L76" s="96">
        <v>0</v>
      </c>
      <c r="M76" s="107"/>
      <c r="N76" s="99">
        <v>0</v>
      </c>
      <c r="P76" s="49" t="s">
        <v>108</v>
      </c>
      <c r="Q76" s="139">
        <v>0</v>
      </c>
      <c r="R76" s="140"/>
    </row>
    <row r="77" spans="11:18" ht="12" customHeight="1" x14ac:dyDescent="0.25">
      <c r="K77" s="105"/>
      <c r="L77" s="96">
        <v>0</v>
      </c>
      <c r="M77" s="107"/>
      <c r="N77" s="99">
        <v>0</v>
      </c>
      <c r="P77" s="49" t="s">
        <v>136</v>
      </c>
      <c r="Q77" s="158">
        <f>Jan!Q77</f>
        <v>0</v>
      </c>
      <c r="R77" s="159"/>
    </row>
    <row r="78" spans="11:18" ht="12" customHeight="1" x14ac:dyDescent="0.25">
      <c r="K78" s="105"/>
      <c r="L78" s="96">
        <v>0</v>
      </c>
      <c r="M78" s="107"/>
      <c r="N78" s="99">
        <v>0</v>
      </c>
      <c r="P78" s="49" t="s">
        <v>108</v>
      </c>
      <c r="Q78" s="139">
        <v>0</v>
      </c>
      <c r="R78" s="140"/>
    </row>
    <row r="79" spans="11:18" ht="12" customHeight="1" x14ac:dyDescent="0.25">
      <c r="K79" s="105"/>
      <c r="L79" s="96">
        <v>0</v>
      </c>
      <c r="M79" s="107"/>
      <c r="N79" s="99">
        <v>0</v>
      </c>
      <c r="P79" s="49" t="s">
        <v>137</v>
      </c>
      <c r="Q79" s="158">
        <f>Jan!Q79</f>
        <v>0</v>
      </c>
      <c r="R79" s="159"/>
    </row>
    <row r="80" spans="11:18" ht="12" customHeight="1" x14ac:dyDescent="0.25">
      <c r="K80" s="105"/>
      <c r="L80" s="96">
        <v>0</v>
      </c>
      <c r="M80" s="107"/>
      <c r="N80" s="99">
        <v>0</v>
      </c>
      <c r="P80" s="49" t="s">
        <v>108</v>
      </c>
      <c r="Q80" s="139">
        <v>0</v>
      </c>
      <c r="R80" s="140"/>
    </row>
    <row r="81" spans="11:18" ht="12" customHeight="1" x14ac:dyDescent="0.25">
      <c r="K81" s="105"/>
      <c r="L81" s="96">
        <v>0</v>
      </c>
      <c r="M81" s="107"/>
      <c r="N81" s="99">
        <v>0</v>
      </c>
      <c r="P81" s="49"/>
      <c r="Q81" s="52"/>
      <c r="R81" s="53"/>
    </row>
    <row r="82" spans="11:18" ht="12" customHeight="1" x14ac:dyDescent="0.25">
      <c r="K82" s="105"/>
      <c r="L82" s="96">
        <v>0</v>
      </c>
      <c r="M82" s="107"/>
      <c r="N82" s="99">
        <v>0</v>
      </c>
      <c r="P82" s="49" t="s">
        <v>53</v>
      </c>
      <c r="Q82" s="141">
        <f>Q56+Q58+Q60+Q62+Q64+Q66+Q68+Q70+Q72+Q74+Q76+Q78+Q80</f>
        <v>0</v>
      </c>
      <c r="R82" s="142"/>
    </row>
    <row r="83" spans="11:18" ht="12" customHeight="1" x14ac:dyDescent="0.25">
      <c r="K83" s="105"/>
      <c r="L83" s="96">
        <v>0</v>
      </c>
      <c r="M83" s="107"/>
      <c r="N83" s="99">
        <v>0</v>
      </c>
      <c r="P83" s="51" t="s">
        <v>147</v>
      </c>
      <c r="Q83" s="150">
        <f>Q15</f>
        <v>0</v>
      </c>
      <c r="R83" s="151"/>
    </row>
    <row r="84" spans="11:18" ht="12" customHeight="1" thickBot="1" x14ac:dyDescent="0.3">
      <c r="K84" s="105"/>
      <c r="L84" s="96">
        <v>0</v>
      </c>
      <c r="M84" s="107"/>
      <c r="N84" s="99">
        <v>0</v>
      </c>
      <c r="P84" s="51" t="s">
        <v>54</v>
      </c>
      <c r="Q84" s="146">
        <f>SUM(Q82:R83)</f>
        <v>0</v>
      </c>
      <c r="R84" s="147"/>
    </row>
    <row r="85" spans="11:18" ht="12" customHeight="1" thickTop="1" thickBot="1" x14ac:dyDescent="0.3">
      <c r="K85" s="105"/>
      <c r="L85" s="96">
        <v>0</v>
      </c>
      <c r="M85" s="107"/>
      <c r="N85" s="99">
        <v>0</v>
      </c>
      <c r="P85" s="54"/>
      <c r="Q85" s="55"/>
      <c r="R85" s="56"/>
    </row>
    <row r="86" spans="11:18" ht="12" customHeight="1" x14ac:dyDescent="0.25">
      <c r="K86" s="105"/>
      <c r="L86" s="96">
        <v>0</v>
      </c>
      <c r="M86" s="107"/>
      <c r="N86" s="99">
        <v>0</v>
      </c>
      <c r="P86" s="144"/>
      <c r="Q86" s="144"/>
      <c r="R86" s="144"/>
    </row>
    <row r="87" spans="11:18" ht="12" customHeight="1" x14ac:dyDescent="0.25">
      <c r="K87" s="105"/>
      <c r="L87" s="96">
        <v>0</v>
      </c>
      <c r="M87" s="107"/>
      <c r="N87" s="99">
        <v>0</v>
      </c>
    </row>
    <row r="88" spans="11:18" ht="12" customHeight="1" x14ac:dyDescent="0.25">
      <c r="K88" s="105"/>
      <c r="L88" s="96">
        <v>0</v>
      </c>
      <c r="M88" s="107"/>
      <c r="N88" s="99">
        <v>0</v>
      </c>
    </row>
    <row r="89" spans="11:18" ht="12" customHeight="1" x14ac:dyDescent="0.25">
      <c r="K89" s="105"/>
      <c r="L89" s="96">
        <v>0</v>
      </c>
      <c r="M89" s="107"/>
      <c r="N89" s="99">
        <v>0</v>
      </c>
    </row>
    <row r="90" spans="11:18" ht="12" customHeight="1" x14ac:dyDescent="0.25">
      <c r="K90" s="105"/>
      <c r="L90" s="96">
        <v>0</v>
      </c>
      <c r="M90" s="107"/>
      <c r="N90" s="99">
        <v>0</v>
      </c>
    </row>
    <row r="91" spans="11:18" ht="12" customHeight="1" x14ac:dyDescent="0.25">
      <c r="K91" s="105"/>
      <c r="L91" s="96">
        <v>0</v>
      </c>
      <c r="M91" s="107"/>
      <c r="N91" s="99">
        <v>0</v>
      </c>
    </row>
    <row r="92" spans="11:18" ht="12" customHeight="1" x14ac:dyDescent="0.25">
      <c r="K92" s="106"/>
      <c r="L92" s="97">
        <v>0</v>
      </c>
      <c r="M92" s="108"/>
      <c r="N92" s="100">
        <v>0</v>
      </c>
    </row>
    <row r="93" spans="11:18" ht="12" customHeight="1" x14ac:dyDescent="0.25">
      <c r="K93" s="17" t="s">
        <v>29</v>
      </c>
      <c r="L93" s="98">
        <f>SUM(L56:L92)</f>
        <v>0</v>
      </c>
      <c r="M93" s="17" t="s">
        <v>29</v>
      </c>
      <c r="N93" s="98">
        <f>SUM(N56:N92)</f>
        <v>0</v>
      </c>
    </row>
    <row r="94" spans="11:18" ht="12" customHeight="1" x14ac:dyDescent="0.25"/>
    <row r="95" spans="11:18" ht="12" customHeight="1" x14ac:dyDescent="0.25"/>
    <row r="96" spans="11:18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</sheetData>
  <sheetProtection algorithmName="SHA-512" hashValue="i+jPJsNJhIs4bdCMrR7+1Tia1SN2V7cFKgUfaTKGTS+B6P8pc69J4rBTLeUJ5345ul/UWdiYI/zXGivwOEQkpg==" saltValue="/76fgJwC5nxk7hOOL9YEgQ==" spinCount="100000" sheet="1" objects="1" scenarios="1" formatColumns="0" formatRows="0"/>
  <mergeCells count="65">
    <mergeCell ref="B2:F2"/>
    <mergeCell ref="B1:G1"/>
    <mergeCell ref="B3:G3"/>
    <mergeCell ref="Q34:R34"/>
    <mergeCell ref="K8:N8"/>
    <mergeCell ref="P25:R25"/>
    <mergeCell ref="Q27:R27"/>
    <mergeCell ref="Q26:R26"/>
    <mergeCell ref="Q28:R28"/>
    <mergeCell ref="Q32:R32"/>
    <mergeCell ref="P8:R8"/>
    <mergeCell ref="P9:R9"/>
    <mergeCell ref="K1:S1"/>
    <mergeCell ref="K3:S3"/>
    <mergeCell ref="K2:Q2"/>
    <mergeCell ref="Q29:R29"/>
    <mergeCell ref="K50:Q50"/>
    <mergeCell ref="Q36:R36"/>
    <mergeCell ref="Q45:R45"/>
    <mergeCell ref="Q41:R41"/>
    <mergeCell ref="Q39:R39"/>
    <mergeCell ref="Q37:R37"/>
    <mergeCell ref="Q38:R38"/>
    <mergeCell ref="Q40:R40"/>
    <mergeCell ref="Q44:R44"/>
    <mergeCell ref="Q43:R43"/>
    <mergeCell ref="Q42:R42"/>
    <mergeCell ref="K49:S49"/>
    <mergeCell ref="Q31:R31"/>
    <mergeCell ref="Q35:R35"/>
    <mergeCell ref="Q33:R33"/>
    <mergeCell ref="Q30:R30"/>
    <mergeCell ref="Q71:R71"/>
    <mergeCell ref="Q61:R61"/>
    <mergeCell ref="Q62:R62"/>
    <mergeCell ref="P54:R54"/>
    <mergeCell ref="Q55:R55"/>
    <mergeCell ref="Q56:R56"/>
    <mergeCell ref="Q57:R57"/>
    <mergeCell ref="Q70:R70"/>
    <mergeCell ref="Q63:R63"/>
    <mergeCell ref="Q64:R64"/>
    <mergeCell ref="Q67:R67"/>
    <mergeCell ref="J51:S51"/>
    <mergeCell ref="Q79:R79"/>
    <mergeCell ref="Q72:R72"/>
    <mergeCell ref="Q73:R73"/>
    <mergeCell ref="Q74:R74"/>
    <mergeCell ref="Q75:R75"/>
    <mergeCell ref="K54:N54"/>
    <mergeCell ref="P86:R86"/>
    <mergeCell ref="Q80:R80"/>
    <mergeCell ref="Q82:R82"/>
    <mergeCell ref="Q83:R83"/>
    <mergeCell ref="Q84:R84"/>
    <mergeCell ref="Q76:R76"/>
    <mergeCell ref="Q77:R77"/>
    <mergeCell ref="Q68:R68"/>
    <mergeCell ref="Q69:R69"/>
    <mergeCell ref="Q58:R58"/>
    <mergeCell ref="Q59:R59"/>
    <mergeCell ref="Q60:R60"/>
    <mergeCell ref="Q65:R65"/>
    <mergeCell ref="Q66:R66"/>
    <mergeCell ref="Q78:R78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127"/>
  <sheetViews>
    <sheetView showGridLines="0" workbookViewId="0">
      <selection activeCell="D9" sqref="D9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3" customWidth="1"/>
    <col min="16" max="16" width="30.7109375" style="73" customWidth="1"/>
    <col min="17" max="17" width="12.7109375" style="73" customWidth="1"/>
    <col min="18" max="18" width="8.7109375" style="73" customWidth="1"/>
    <col min="19" max="20" width="10.7109375" style="73" customWidth="1"/>
    <col min="21" max="16384" width="10.7109375" style="1"/>
  </cols>
  <sheetData>
    <row r="1" spans="1:20" ht="12" customHeight="1" x14ac:dyDescent="0.25">
      <c r="A1" s="28"/>
      <c r="B1" s="152" t="s">
        <v>125</v>
      </c>
      <c r="C1" s="152"/>
      <c r="D1" s="152"/>
      <c r="E1" s="152"/>
      <c r="F1" s="152"/>
      <c r="G1" s="152"/>
      <c r="H1" s="125"/>
      <c r="I1" s="28"/>
      <c r="K1" s="134" t="str">
        <f>Jan!B1</f>
        <v>UNITED STEELWORKERS - LOCAL UNION NO.</v>
      </c>
      <c r="L1" s="134"/>
      <c r="M1" s="134"/>
      <c r="N1" s="134"/>
      <c r="O1" s="134"/>
      <c r="P1" s="134"/>
      <c r="Q1" s="134"/>
      <c r="R1" s="134"/>
      <c r="S1" s="134"/>
    </row>
    <row r="2" spans="1:20" ht="12" customHeight="1" x14ac:dyDescent="0.25">
      <c r="A2" s="28"/>
      <c r="B2" s="162" t="s">
        <v>152</v>
      </c>
      <c r="C2" s="162"/>
      <c r="D2" s="162"/>
      <c r="E2" s="162"/>
      <c r="F2" s="162"/>
      <c r="G2" s="30" t="s">
        <v>2</v>
      </c>
      <c r="H2" s="77"/>
      <c r="I2" s="28"/>
      <c r="K2" s="135" t="s">
        <v>123</v>
      </c>
      <c r="L2" s="135"/>
      <c r="M2" s="135"/>
      <c r="N2" s="135"/>
      <c r="O2" s="135"/>
      <c r="P2" s="135"/>
      <c r="Q2" s="135"/>
      <c r="R2" s="30" t="s">
        <v>2</v>
      </c>
      <c r="S2" s="83">
        <f>Jan!$H$2</f>
        <v>0</v>
      </c>
    </row>
    <row r="3" spans="1:20" s="3" customFormat="1" ht="12" customHeight="1" x14ac:dyDescent="0.2">
      <c r="A3" s="32"/>
      <c r="B3" s="136" t="s">
        <v>149</v>
      </c>
      <c r="C3" s="136"/>
      <c r="D3" s="136"/>
      <c r="E3" s="136"/>
      <c r="F3" s="136"/>
      <c r="G3" s="136"/>
      <c r="H3" s="125"/>
      <c r="I3" s="32"/>
      <c r="K3" s="136" t="str">
        <f>B3</f>
        <v>Treasurer Cash Book</v>
      </c>
      <c r="L3" s="136"/>
      <c r="M3" s="136"/>
      <c r="N3" s="136"/>
      <c r="O3" s="136"/>
      <c r="P3" s="136"/>
      <c r="Q3" s="136"/>
      <c r="R3" s="136"/>
      <c r="S3" s="136"/>
      <c r="T3" s="74"/>
    </row>
    <row r="4" spans="1:20" s="3" customFormat="1" ht="12" customHeight="1" x14ac:dyDescent="0.2">
      <c r="A4" s="32"/>
      <c r="B4" s="33"/>
      <c r="C4" s="29"/>
      <c r="D4" s="29"/>
      <c r="E4" s="29"/>
      <c r="F4" s="29"/>
      <c r="G4" s="29"/>
      <c r="H4" s="30"/>
      <c r="I4" s="32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ht="12" customHeight="1" x14ac:dyDescent="0.25">
      <c r="A5" s="112" t="s">
        <v>3</v>
      </c>
      <c r="B5" s="6"/>
      <c r="C5" s="6"/>
      <c r="D5" s="6"/>
      <c r="E5" s="6"/>
      <c r="F5" s="6"/>
      <c r="G5" s="6"/>
      <c r="H5" s="6"/>
      <c r="I5" s="111" t="s">
        <v>4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3" customHeight="1" thickBot="1" x14ac:dyDescent="0.3">
      <c r="A7" s="7"/>
      <c r="B7" s="8"/>
      <c r="C7" s="8"/>
      <c r="D7" s="8"/>
      <c r="E7" s="8"/>
      <c r="F7" s="8"/>
      <c r="G7" s="8"/>
      <c r="H7" s="8"/>
      <c r="I7" s="7"/>
    </row>
    <row r="8" spans="1:20" s="3" customFormat="1" ht="12.95" customHeight="1" thickBot="1" x14ac:dyDescent="0.25">
      <c r="A8" s="34"/>
      <c r="B8" s="35" t="s">
        <v>1</v>
      </c>
      <c r="C8" s="35" t="s">
        <v>3</v>
      </c>
      <c r="D8" s="35" t="s">
        <v>0</v>
      </c>
      <c r="E8" s="36"/>
      <c r="F8" s="35" t="s">
        <v>1</v>
      </c>
      <c r="G8" s="35" t="s">
        <v>4</v>
      </c>
      <c r="H8" s="35" t="s">
        <v>0</v>
      </c>
      <c r="I8" s="37"/>
      <c r="K8" s="131" t="s">
        <v>144</v>
      </c>
      <c r="L8" s="132"/>
      <c r="M8" s="132"/>
      <c r="N8" s="133"/>
      <c r="O8" s="74"/>
      <c r="P8" s="153" t="s">
        <v>30</v>
      </c>
      <c r="Q8" s="154"/>
      <c r="R8" s="155"/>
      <c r="S8" s="18"/>
      <c r="T8" s="74"/>
    </row>
    <row r="9" spans="1:20" s="46" customFormat="1" ht="12" customHeight="1" thickTop="1" thickBot="1" x14ac:dyDescent="0.25">
      <c r="A9" s="38"/>
      <c r="B9" s="41" t="s">
        <v>8</v>
      </c>
      <c r="C9" s="42" t="s">
        <v>7</v>
      </c>
      <c r="D9" s="110"/>
      <c r="E9" s="42"/>
      <c r="F9" s="43" t="s">
        <v>8</v>
      </c>
      <c r="G9" s="44"/>
      <c r="H9" s="45"/>
      <c r="I9" s="39"/>
      <c r="K9" s="13" t="s">
        <v>145</v>
      </c>
      <c r="L9" s="14" t="s">
        <v>28</v>
      </c>
      <c r="M9" s="14" t="s">
        <v>145</v>
      </c>
      <c r="N9" s="15" t="s">
        <v>28</v>
      </c>
      <c r="O9" s="76"/>
      <c r="P9" s="128" t="s">
        <v>41</v>
      </c>
      <c r="Q9" s="129"/>
      <c r="R9" s="130"/>
      <c r="S9" s="18"/>
      <c r="T9" s="76"/>
    </row>
    <row r="10" spans="1:20" s="46" customFormat="1" ht="12" customHeight="1" x14ac:dyDescent="0.25">
      <c r="A10" s="9"/>
      <c r="B10" s="117"/>
      <c r="C10" s="93"/>
      <c r="D10" s="90"/>
      <c r="E10" s="47"/>
      <c r="F10" s="118"/>
      <c r="G10" s="93"/>
      <c r="H10" s="90"/>
      <c r="I10" s="10"/>
      <c r="K10" s="113"/>
      <c r="L10" s="96">
        <v>0</v>
      </c>
      <c r="M10" s="115"/>
      <c r="N10" s="99">
        <v>0</v>
      </c>
      <c r="O10" s="76"/>
      <c r="P10" s="22" t="s">
        <v>31</v>
      </c>
      <c r="Q10" s="101">
        <f>D9</f>
        <v>0</v>
      </c>
      <c r="R10" s="19"/>
      <c r="S10" s="18"/>
      <c r="T10" s="76"/>
    </row>
    <row r="11" spans="1:20" s="46" customFormat="1" ht="12" customHeight="1" x14ac:dyDescent="0.25">
      <c r="A11" s="11"/>
      <c r="B11" s="118"/>
      <c r="C11" s="94"/>
      <c r="D11" s="91"/>
      <c r="E11" s="48"/>
      <c r="F11" s="119"/>
      <c r="G11" s="94"/>
      <c r="H11" s="91"/>
      <c r="I11" s="12"/>
      <c r="K11" s="113"/>
      <c r="L11" s="96">
        <v>0</v>
      </c>
      <c r="M11" s="115"/>
      <c r="N11" s="99">
        <v>0</v>
      </c>
      <c r="O11" s="76"/>
      <c r="P11" s="23" t="s">
        <v>32</v>
      </c>
      <c r="Q11" s="103">
        <f>D48-Q10</f>
        <v>0</v>
      </c>
      <c r="R11" s="19"/>
      <c r="S11" s="18"/>
      <c r="T11" s="76"/>
    </row>
    <row r="12" spans="1:20" s="46" customFormat="1" ht="12" customHeight="1" x14ac:dyDescent="0.25">
      <c r="A12" s="11"/>
      <c r="B12" s="119"/>
      <c r="C12" s="94"/>
      <c r="D12" s="91"/>
      <c r="E12" s="48"/>
      <c r="F12" s="119"/>
      <c r="G12" s="94"/>
      <c r="H12" s="91"/>
      <c r="I12" s="12"/>
      <c r="K12" s="113"/>
      <c r="L12" s="96">
        <v>0</v>
      </c>
      <c r="M12" s="115"/>
      <c r="N12" s="99">
        <v>0</v>
      </c>
      <c r="O12" s="76"/>
      <c r="P12" s="23" t="s">
        <v>34</v>
      </c>
      <c r="Q12" s="103">
        <f>SUM(Q10:Q11)</f>
        <v>0</v>
      </c>
      <c r="R12" s="19"/>
      <c r="S12" s="18"/>
      <c r="T12" s="76"/>
    </row>
    <row r="13" spans="1:20" s="46" customFormat="1" ht="12" customHeight="1" x14ac:dyDescent="0.25">
      <c r="A13" s="11"/>
      <c r="B13" s="119"/>
      <c r="C13" s="94"/>
      <c r="D13" s="91"/>
      <c r="E13" s="48"/>
      <c r="F13" s="119"/>
      <c r="G13" s="94"/>
      <c r="H13" s="91"/>
      <c r="I13" s="12"/>
      <c r="K13" s="113"/>
      <c r="L13" s="96">
        <v>0</v>
      </c>
      <c r="M13" s="115"/>
      <c r="N13" s="99">
        <v>0</v>
      </c>
      <c r="O13" s="76"/>
      <c r="P13" s="23" t="s">
        <v>35</v>
      </c>
      <c r="Q13" s="103">
        <f>H44</f>
        <v>0</v>
      </c>
      <c r="R13" s="19"/>
      <c r="S13" s="20" t="s">
        <v>40</v>
      </c>
      <c r="T13" s="76"/>
    </row>
    <row r="14" spans="1:20" s="46" customFormat="1" ht="12" customHeight="1" x14ac:dyDescent="0.25">
      <c r="A14" s="11"/>
      <c r="B14" s="119"/>
      <c r="C14" s="94"/>
      <c r="D14" s="91"/>
      <c r="E14" s="48"/>
      <c r="F14" s="119"/>
      <c r="G14" s="94"/>
      <c r="H14" s="91"/>
      <c r="I14" s="12"/>
      <c r="K14" s="113"/>
      <c r="L14" s="96">
        <v>0</v>
      </c>
      <c r="M14" s="115"/>
      <c r="N14" s="99">
        <v>0</v>
      </c>
      <c r="O14" s="76"/>
      <c r="P14" s="23" t="s">
        <v>36</v>
      </c>
      <c r="Q14" s="104"/>
      <c r="R14" s="19" t="s">
        <v>37</v>
      </c>
      <c r="S14" s="103">
        <f>H46-Q15</f>
        <v>0</v>
      </c>
      <c r="T14" s="76"/>
    </row>
    <row r="15" spans="1:20" s="46" customFormat="1" ht="12" customHeight="1" x14ac:dyDescent="0.25">
      <c r="A15" s="11"/>
      <c r="B15" s="119"/>
      <c r="C15" s="94"/>
      <c r="D15" s="91"/>
      <c r="E15" s="48"/>
      <c r="F15" s="119"/>
      <c r="G15" s="94"/>
      <c r="H15" s="91"/>
      <c r="I15" s="12"/>
      <c r="K15" s="113"/>
      <c r="L15" s="96">
        <v>0</v>
      </c>
      <c r="M15" s="115"/>
      <c r="N15" s="99">
        <v>0</v>
      </c>
      <c r="O15" s="76"/>
      <c r="P15" s="22" t="s">
        <v>38</v>
      </c>
      <c r="Q15" s="101">
        <f>SUM(Q12-Q13+Q14)</f>
        <v>0</v>
      </c>
      <c r="R15" s="19"/>
      <c r="S15" s="18"/>
      <c r="T15" s="76"/>
    </row>
    <row r="16" spans="1:20" s="46" customFormat="1" ht="12" customHeight="1" x14ac:dyDescent="0.25">
      <c r="A16" s="11"/>
      <c r="B16" s="119"/>
      <c r="C16" s="94"/>
      <c r="D16" s="91"/>
      <c r="E16" s="48"/>
      <c r="F16" s="119"/>
      <c r="G16" s="94"/>
      <c r="H16" s="91"/>
      <c r="I16" s="12"/>
      <c r="K16" s="113"/>
      <c r="L16" s="96">
        <v>0</v>
      </c>
      <c r="M16" s="115"/>
      <c r="N16" s="99">
        <v>0</v>
      </c>
      <c r="O16" s="76"/>
      <c r="P16" s="23"/>
      <c r="Q16" s="26"/>
      <c r="R16" s="19"/>
      <c r="S16" s="18"/>
      <c r="T16" s="76"/>
    </row>
    <row r="17" spans="1:20" s="46" customFormat="1" ht="12" customHeight="1" x14ac:dyDescent="0.25">
      <c r="A17" s="11"/>
      <c r="B17" s="119"/>
      <c r="C17" s="94"/>
      <c r="D17" s="91"/>
      <c r="E17" s="48"/>
      <c r="F17" s="119"/>
      <c r="G17" s="94"/>
      <c r="H17" s="91"/>
      <c r="I17" s="12"/>
      <c r="K17" s="113"/>
      <c r="L17" s="96">
        <v>0</v>
      </c>
      <c r="M17" s="115"/>
      <c r="N17" s="99">
        <v>0</v>
      </c>
      <c r="O17" s="76"/>
      <c r="P17" s="23"/>
      <c r="Q17" s="26"/>
      <c r="R17" s="19"/>
      <c r="S17" s="18"/>
      <c r="T17" s="76"/>
    </row>
    <row r="18" spans="1:20" s="46" customFormat="1" ht="12" customHeight="1" x14ac:dyDescent="0.25">
      <c r="A18" s="11"/>
      <c r="B18" s="119"/>
      <c r="C18" s="94"/>
      <c r="D18" s="91"/>
      <c r="E18" s="48"/>
      <c r="F18" s="119"/>
      <c r="G18" s="94"/>
      <c r="H18" s="91"/>
      <c r="I18" s="12"/>
      <c r="K18" s="113"/>
      <c r="L18" s="96">
        <v>0</v>
      </c>
      <c r="M18" s="115"/>
      <c r="N18" s="99">
        <v>0</v>
      </c>
      <c r="O18" s="76"/>
      <c r="P18" s="22" t="s">
        <v>39</v>
      </c>
      <c r="Q18" s="102"/>
      <c r="R18" s="19"/>
      <c r="S18" s="18"/>
      <c r="T18" s="76"/>
    </row>
    <row r="19" spans="1:20" s="46" customFormat="1" ht="12" customHeight="1" x14ac:dyDescent="0.25">
      <c r="A19" s="11"/>
      <c r="B19" s="119"/>
      <c r="C19" s="94"/>
      <c r="D19" s="91"/>
      <c r="E19" s="48"/>
      <c r="F19" s="119"/>
      <c r="G19" s="94"/>
      <c r="H19" s="91"/>
      <c r="I19" s="12"/>
      <c r="K19" s="113"/>
      <c r="L19" s="96">
        <v>0</v>
      </c>
      <c r="M19" s="115"/>
      <c r="N19" s="99">
        <v>0</v>
      </c>
      <c r="O19" s="76"/>
      <c r="P19" s="23" t="s">
        <v>33</v>
      </c>
      <c r="Q19" s="104"/>
      <c r="R19" s="19"/>
      <c r="S19" s="18"/>
      <c r="T19" s="76"/>
    </row>
    <row r="20" spans="1:20" s="46" customFormat="1" ht="12" customHeight="1" x14ac:dyDescent="0.25">
      <c r="A20" s="11"/>
      <c r="B20" s="119"/>
      <c r="C20" s="94"/>
      <c r="D20" s="91"/>
      <c r="E20" s="48"/>
      <c r="F20" s="119"/>
      <c r="G20" s="94"/>
      <c r="H20" s="91"/>
      <c r="I20" s="12"/>
      <c r="K20" s="113"/>
      <c r="L20" s="96">
        <v>0</v>
      </c>
      <c r="M20" s="115"/>
      <c r="N20" s="99">
        <v>0</v>
      </c>
      <c r="O20" s="76"/>
      <c r="P20" s="23" t="s">
        <v>146</v>
      </c>
      <c r="Q20" s="103">
        <f>L47+N47+L93+N93</f>
        <v>0</v>
      </c>
      <c r="R20" s="19"/>
      <c r="S20" s="20" t="s">
        <v>40</v>
      </c>
      <c r="T20" s="76"/>
    </row>
    <row r="21" spans="1:20" s="46" customFormat="1" ht="12" customHeight="1" x14ac:dyDescent="0.25">
      <c r="A21" s="11"/>
      <c r="B21" s="119"/>
      <c r="C21" s="94"/>
      <c r="D21" s="91"/>
      <c r="E21" s="48"/>
      <c r="F21" s="119"/>
      <c r="G21" s="94"/>
      <c r="H21" s="91"/>
      <c r="I21" s="12"/>
      <c r="K21" s="113"/>
      <c r="L21" s="96">
        <v>0</v>
      </c>
      <c r="M21" s="115"/>
      <c r="N21" s="99">
        <v>0</v>
      </c>
      <c r="O21" s="76"/>
      <c r="P21" s="23" t="s">
        <v>36</v>
      </c>
      <c r="Q21" s="104"/>
      <c r="R21" s="19" t="s">
        <v>37</v>
      </c>
      <c r="S21" s="103">
        <f>SUM(Q15-Q22)</f>
        <v>0</v>
      </c>
      <c r="T21" s="76"/>
    </row>
    <row r="22" spans="1:20" s="46" customFormat="1" ht="12" customHeight="1" x14ac:dyDescent="0.25">
      <c r="A22" s="11"/>
      <c r="B22" s="119"/>
      <c r="C22" s="94"/>
      <c r="D22" s="91"/>
      <c r="E22" s="48"/>
      <c r="F22" s="119"/>
      <c r="G22" s="94"/>
      <c r="H22" s="91"/>
      <c r="I22" s="12"/>
      <c r="K22" s="113"/>
      <c r="L22" s="96">
        <v>0</v>
      </c>
      <c r="M22" s="115"/>
      <c r="N22" s="99">
        <v>0</v>
      </c>
      <c r="O22" s="76"/>
      <c r="P22" s="22" t="s">
        <v>39</v>
      </c>
      <c r="Q22" s="101">
        <f>SUM(Q18-Q20+Q21+Q19)</f>
        <v>0</v>
      </c>
      <c r="R22" s="19"/>
      <c r="S22" s="18"/>
      <c r="T22" s="76"/>
    </row>
    <row r="23" spans="1:20" s="46" customFormat="1" ht="12" customHeight="1" thickBot="1" x14ac:dyDescent="0.3">
      <c r="A23" s="11"/>
      <c r="B23" s="119"/>
      <c r="C23" s="94"/>
      <c r="D23" s="91"/>
      <c r="E23" s="48"/>
      <c r="F23" s="119"/>
      <c r="G23" s="94"/>
      <c r="H23" s="91"/>
      <c r="I23" s="12"/>
      <c r="K23" s="113"/>
      <c r="L23" s="96">
        <v>0</v>
      </c>
      <c r="M23" s="115"/>
      <c r="N23" s="99">
        <v>0</v>
      </c>
      <c r="O23" s="76"/>
      <c r="P23" s="25"/>
      <c r="Q23" s="27"/>
      <c r="R23" s="21"/>
      <c r="S23" s="18"/>
      <c r="T23" s="76"/>
    </row>
    <row r="24" spans="1:20" s="46" customFormat="1" ht="12" customHeight="1" thickBot="1" x14ac:dyDescent="0.3">
      <c r="A24" s="11"/>
      <c r="B24" s="119"/>
      <c r="C24" s="94"/>
      <c r="D24" s="91"/>
      <c r="E24" s="48"/>
      <c r="F24" s="119"/>
      <c r="G24" s="94"/>
      <c r="H24" s="91"/>
      <c r="I24" s="12"/>
      <c r="K24" s="113"/>
      <c r="L24" s="96">
        <v>0</v>
      </c>
      <c r="M24" s="115"/>
      <c r="N24" s="99">
        <v>0</v>
      </c>
      <c r="O24" s="76"/>
      <c r="P24" s="24"/>
      <c r="Q24" s="26"/>
      <c r="R24" s="16"/>
      <c r="S24" s="76"/>
      <c r="T24" s="76"/>
    </row>
    <row r="25" spans="1:20" s="46" customFormat="1" ht="12" customHeight="1" x14ac:dyDescent="0.25">
      <c r="A25" s="11"/>
      <c r="B25" s="119"/>
      <c r="C25" s="94"/>
      <c r="D25" s="91"/>
      <c r="E25" s="48"/>
      <c r="F25" s="119"/>
      <c r="G25" s="94"/>
      <c r="H25" s="91"/>
      <c r="I25" s="12"/>
      <c r="K25" s="113"/>
      <c r="L25" s="96">
        <v>0</v>
      </c>
      <c r="M25" s="115"/>
      <c r="N25" s="99">
        <v>0</v>
      </c>
      <c r="O25" s="76"/>
      <c r="P25" s="143" t="s">
        <v>148</v>
      </c>
      <c r="Q25" s="144"/>
      <c r="R25" s="145"/>
      <c r="S25" s="76"/>
      <c r="T25" s="76"/>
    </row>
    <row r="26" spans="1:20" s="46" customFormat="1" ht="12" customHeight="1" x14ac:dyDescent="0.25">
      <c r="A26" s="11"/>
      <c r="B26" s="119"/>
      <c r="C26" s="94"/>
      <c r="D26" s="91"/>
      <c r="E26" s="48"/>
      <c r="F26" s="119"/>
      <c r="G26" s="94"/>
      <c r="H26" s="91"/>
      <c r="I26" s="12"/>
      <c r="K26" s="113"/>
      <c r="L26" s="96">
        <v>0</v>
      </c>
      <c r="M26" s="115"/>
      <c r="N26" s="99">
        <v>0</v>
      </c>
      <c r="O26" s="76"/>
      <c r="P26" s="49" t="s">
        <v>45</v>
      </c>
      <c r="Q26" s="137"/>
      <c r="R26" s="138"/>
      <c r="S26" s="76"/>
      <c r="T26" s="76"/>
    </row>
    <row r="27" spans="1:20" s="46" customFormat="1" ht="12" customHeight="1" x14ac:dyDescent="0.25">
      <c r="A27" s="11"/>
      <c r="B27" s="119"/>
      <c r="C27" s="94"/>
      <c r="D27" s="91"/>
      <c r="E27" s="48"/>
      <c r="F27" s="119"/>
      <c r="G27" s="94"/>
      <c r="H27" s="91"/>
      <c r="I27" s="12"/>
      <c r="K27" s="113"/>
      <c r="L27" s="96">
        <v>0</v>
      </c>
      <c r="M27" s="115"/>
      <c r="N27" s="99">
        <v>0</v>
      </c>
      <c r="O27" s="76"/>
      <c r="P27" s="49" t="s">
        <v>44</v>
      </c>
      <c r="Q27" s="139">
        <v>0</v>
      </c>
      <c r="R27" s="140"/>
      <c r="S27" s="76"/>
      <c r="T27" s="76"/>
    </row>
    <row r="28" spans="1:20" s="46" customFormat="1" ht="12" customHeight="1" x14ac:dyDescent="0.25">
      <c r="A28" s="11"/>
      <c r="B28" s="119"/>
      <c r="C28" s="94"/>
      <c r="D28" s="91"/>
      <c r="E28" s="48"/>
      <c r="F28" s="119"/>
      <c r="G28" s="94"/>
      <c r="H28" s="91"/>
      <c r="I28" s="12"/>
      <c r="K28" s="113"/>
      <c r="L28" s="96">
        <v>0</v>
      </c>
      <c r="M28" s="115"/>
      <c r="N28" s="99">
        <v>0</v>
      </c>
      <c r="O28" s="76"/>
      <c r="P28" s="49" t="s">
        <v>46</v>
      </c>
      <c r="Q28" s="137"/>
      <c r="R28" s="138"/>
      <c r="S28" s="76"/>
      <c r="T28" s="76"/>
    </row>
    <row r="29" spans="1:20" s="46" customFormat="1" ht="12" customHeight="1" x14ac:dyDescent="0.25">
      <c r="A29" s="11"/>
      <c r="B29" s="119"/>
      <c r="C29" s="94"/>
      <c r="D29" s="91"/>
      <c r="E29" s="48"/>
      <c r="F29" s="119"/>
      <c r="G29" s="94"/>
      <c r="H29" s="91"/>
      <c r="I29" s="12"/>
      <c r="K29" s="113"/>
      <c r="L29" s="96">
        <v>0</v>
      </c>
      <c r="M29" s="115"/>
      <c r="N29" s="99">
        <v>0</v>
      </c>
      <c r="O29" s="76"/>
      <c r="P29" s="49" t="s">
        <v>44</v>
      </c>
      <c r="Q29" s="139">
        <v>0</v>
      </c>
      <c r="R29" s="140"/>
      <c r="S29" s="76"/>
      <c r="T29" s="76"/>
    </row>
    <row r="30" spans="1:20" s="46" customFormat="1" ht="12" customHeight="1" x14ac:dyDescent="0.25">
      <c r="A30" s="11"/>
      <c r="B30" s="119"/>
      <c r="C30" s="94"/>
      <c r="D30" s="91"/>
      <c r="E30" s="48"/>
      <c r="F30" s="119"/>
      <c r="G30" s="94"/>
      <c r="H30" s="91"/>
      <c r="I30" s="12"/>
      <c r="K30" s="113"/>
      <c r="L30" s="96">
        <v>0</v>
      </c>
      <c r="M30" s="115"/>
      <c r="N30" s="99">
        <v>0</v>
      </c>
      <c r="O30" s="76"/>
      <c r="P30" s="49" t="s">
        <v>48</v>
      </c>
      <c r="Q30" s="137"/>
      <c r="R30" s="138"/>
      <c r="S30" s="76"/>
      <c r="T30" s="76"/>
    </row>
    <row r="31" spans="1:20" s="46" customFormat="1" ht="12" customHeight="1" x14ac:dyDescent="0.25">
      <c r="A31" s="11"/>
      <c r="B31" s="119"/>
      <c r="C31" s="94"/>
      <c r="D31" s="91"/>
      <c r="E31" s="48"/>
      <c r="F31" s="119"/>
      <c r="G31" s="94"/>
      <c r="H31" s="91"/>
      <c r="I31" s="12"/>
      <c r="K31" s="113"/>
      <c r="L31" s="96">
        <v>0</v>
      </c>
      <c r="M31" s="115"/>
      <c r="N31" s="99">
        <v>0</v>
      </c>
      <c r="O31" s="18"/>
      <c r="P31" s="49" t="s">
        <v>44</v>
      </c>
      <c r="Q31" s="139">
        <v>0</v>
      </c>
      <c r="R31" s="140"/>
      <c r="S31" s="76"/>
      <c r="T31" s="76"/>
    </row>
    <row r="32" spans="1:20" s="46" customFormat="1" ht="12" customHeight="1" x14ac:dyDescent="0.25">
      <c r="A32" s="11"/>
      <c r="B32" s="119"/>
      <c r="C32" s="94"/>
      <c r="D32" s="91"/>
      <c r="E32" s="48"/>
      <c r="F32" s="119"/>
      <c r="G32" s="94"/>
      <c r="H32" s="91"/>
      <c r="I32" s="12"/>
      <c r="K32" s="113"/>
      <c r="L32" s="96">
        <v>0</v>
      </c>
      <c r="M32" s="115"/>
      <c r="N32" s="99">
        <v>0</v>
      </c>
      <c r="O32" s="50"/>
      <c r="P32" s="49" t="s">
        <v>47</v>
      </c>
      <c r="Q32" s="137"/>
      <c r="R32" s="138"/>
      <c r="S32" s="76"/>
      <c r="T32" s="76"/>
    </row>
    <row r="33" spans="1:20" s="46" customFormat="1" ht="12" customHeight="1" x14ac:dyDescent="0.25">
      <c r="A33" s="11"/>
      <c r="B33" s="119"/>
      <c r="C33" s="94"/>
      <c r="D33" s="91"/>
      <c r="E33" s="48"/>
      <c r="F33" s="119"/>
      <c r="G33" s="94"/>
      <c r="H33" s="91"/>
      <c r="I33" s="12"/>
      <c r="K33" s="113"/>
      <c r="L33" s="96">
        <v>0</v>
      </c>
      <c r="M33" s="115"/>
      <c r="N33" s="99">
        <v>0</v>
      </c>
      <c r="O33" s="50"/>
      <c r="P33" s="49" t="s">
        <v>44</v>
      </c>
      <c r="Q33" s="139">
        <v>0</v>
      </c>
      <c r="R33" s="140"/>
      <c r="S33" s="76"/>
      <c r="T33" s="76"/>
    </row>
    <row r="34" spans="1:20" s="46" customFormat="1" ht="12" customHeight="1" x14ac:dyDescent="0.25">
      <c r="A34" s="11"/>
      <c r="B34" s="119"/>
      <c r="C34" s="94"/>
      <c r="D34" s="91"/>
      <c r="E34" s="48"/>
      <c r="F34" s="119"/>
      <c r="G34" s="94"/>
      <c r="H34" s="91"/>
      <c r="I34" s="12"/>
      <c r="K34" s="113"/>
      <c r="L34" s="96">
        <v>0</v>
      </c>
      <c r="M34" s="115"/>
      <c r="N34" s="99">
        <v>0</v>
      </c>
      <c r="O34" s="50"/>
      <c r="P34" s="49" t="s">
        <v>49</v>
      </c>
      <c r="Q34" s="137"/>
      <c r="R34" s="138"/>
      <c r="S34" s="76"/>
      <c r="T34" s="76"/>
    </row>
    <row r="35" spans="1:20" s="46" customFormat="1" ht="12" customHeight="1" x14ac:dyDescent="0.25">
      <c r="A35" s="11"/>
      <c r="B35" s="119"/>
      <c r="C35" s="94"/>
      <c r="D35" s="91"/>
      <c r="E35" s="48"/>
      <c r="F35" s="119"/>
      <c r="G35" s="94"/>
      <c r="H35" s="91"/>
      <c r="I35" s="12"/>
      <c r="K35" s="113"/>
      <c r="L35" s="96">
        <v>0</v>
      </c>
      <c r="M35" s="115"/>
      <c r="N35" s="99">
        <v>0</v>
      </c>
      <c r="O35" s="50"/>
      <c r="P35" s="49" t="s">
        <v>44</v>
      </c>
      <c r="Q35" s="139">
        <v>0</v>
      </c>
      <c r="R35" s="140"/>
      <c r="S35" s="76"/>
      <c r="T35" s="76"/>
    </row>
    <row r="36" spans="1:20" s="46" customFormat="1" ht="12" customHeight="1" x14ac:dyDescent="0.25">
      <c r="A36" s="11"/>
      <c r="B36" s="119"/>
      <c r="C36" s="94"/>
      <c r="D36" s="91"/>
      <c r="E36" s="48"/>
      <c r="F36" s="119"/>
      <c r="G36" s="94"/>
      <c r="H36" s="91"/>
      <c r="I36" s="12"/>
      <c r="K36" s="113"/>
      <c r="L36" s="96">
        <v>0</v>
      </c>
      <c r="M36" s="115"/>
      <c r="N36" s="99">
        <v>0</v>
      </c>
      <c r="O36" s="18"/>
      <c r="P36" s="49" t="s">
        <v>50</v>
      </c>
      <c r="Q36" s="137"/>
      <c r="R36" s="138"/>
      <c r="S36" s="76"/>
      <c r="T36" s="76"/>
    </row>
    <row r="37" spans="1:20" s="2" customFormat="1" ht="12" customHeight="1" x14ac:dyDescent="0.25">
      <c r="A37" s="11"/>
      <c r="B37" s="119"/>
      <c r="C37" s="94"/>
      <c r="D37" s="91"/>
      <c r="E37" s="48"/>
      <c r="F37" s="119"/>
      <c r="G37" s="94"/>
      <c r="H37" s="91" t="s">
        <v>122</v>
      </c>
      <c r="I37" s="12"/>
      <c r="K37" s="113"/>
      <c r="L37" s="96">
        <v>0</v>
      </c>
      <c r="M37" s="115"/>
      <c r="N37" s="99">
        <v>0</v>
      </c>
      <c r="O37" s="18"/>
      <c r="P37" s="49" t="s">
        <v>44</v>
      </c>
      <c r="Q37" s="139">
        <v>0</v>
      </c>
      <c r="R37" s="140"/>
      <c r="S37" s="75"/>
      <c r="T37" s="75"/>
    </row>
    <row r="38" spans="1:20" ht="12" customHeight="1" x14ac:dyDescent="0.25">
      <c r="A38" s="11"/>
      <c r="B38" s="119"/>
      <c r="C38" s="94"/>
      <c r="D38" s="91"/>
      <c r="E38" s="48"/>
      <c r="F38" s="119"/>
      <c r="G38" s="94"/>
      <c r="H38" s="91"/>
      <c r="I38" s="12"/>
      <c r="K38" s="113"/>
      <c r="L38" s="96">
        <v>0</v>
      </c>
      <c r="M38" s="115"/>
      <c r="N38" s="99">
        <v>0</v>
      </c>
      <c r="O38" s="18"/>
      <c r="P38" s="49" t="s">
        <v>51</v>
      </c>
      <c r="Q38" s="137"/>
      <c r="R38" s="138"/>
    </row>
    <row r="39" spans="1:20" ht="12" customHeight="1" x14ac:dyDescent="0.25">
      <c r="A39" s="11"/>
      <c r="B39" s="119"/>
      <c r="C39" s="94"/>
      <c r="D39" s="91"/>
      <c r="E39" s="48"/>
      <c r="F39" s="119"/>
      <c r="G39" s="94"/>
      <c r="H39" s="91"/>
      <c r="I39" s="12"/>
      <c r="K39" s="113"/>
      <c r="L39" s="96">
        <v>0</v>
      </c>
      <c r="M39" s="115"/>
      <c r="N39" s="99">
        <v>0</v>
      </c>
      <c r="O39" s="18"/>
      <c r="P39" s="49" t="s">
        <v>44</v>
      </c>
      <c r="Q39" s="139">
        <v>0</v>
      </c>
      <c r="R39" s="140"/>
    </row>
    <row r="40" spans="1:20" ht="12" customHeight="1" x14ac:dyDescent="0.25">
      <c r="A40" s="11"/>
      <c r="B40" s="119"/>
      <c r="C40" s="94"/>
      <c r="D40" s="91"/>
      <c r="E40" s="48"/>
      <c r="F40" s="119"/>
      <c r="G40" s="94"/>
      <c r="H40" s="91"/>
      <c r="I40" s="12"/>
      <c r="K40" s="113"/>
      <c r="L40" s="96">
        <v>0</v>
      </c>
      <c r="M40" s="115"/>
      <c r="N40" s="99">
        <v>0</v>
      </c>
      <c r="O40" s="18"/>
      <c r="P40" s="49" t="s">
        <v>52</v>
      </c>
      <c r="Q40" s="137"/>
      <c r="R40" s="138"/>
    </row>
    <row r="41" spans="1:20" ht="12" customHeight="1" x14ac:dyDescent="0.25">
      <c r="A41" s="11"/>
      <c r="B41" s="119"/>
      <c r="C41" s="94"/>
      <c r="D41" s="91"/>
      <c r="E41" s="48"/>
      <c r="F41" s="119"/>
      <c r="G41" s="94"/>
      <c r="H41" s="91"/>
      <c r="I41" s="12"/>
      <c r="K41" s="113"/>
      <c r="L41" s="96">
        <v>0</v>
      </c>
      <c r="M41" s="115"/>
      <c r="N41" s="99">
        <v>0</v>
      </c>
      <c r="O41" s="18"/>
      <c r="P41" s="49" t="s">
        <v>44</v>
      </c>
      <c r="Q41" s="139">
        <v>0</v>
      </c>
      <c r="R41" s="140"/>
    </row>
    <row r="42" spans="1:20" ht="12" customHeight="1" x14ac:dyDescent="0.25">
      <c r="A42" s="11"/>
      <c r="B42" s="119"/>
      <c r="C42" s="94"/>
      <c r="D42" s="91"/>
      <c r="E42" s="48"/>
      <c r="F42" s="119"/>
      <c r="G42" s="94"/>
      <c r="H42" s="91"/>
      <c r="I42" s="12"/>
      <c r="K42" s="113"/>
      <c r="L42" s="96">
        <v>0</v>
      </c>
      <c r="M42" s="115"/>
      <c r="N42" s="99">
        <v>0</v>
      </c>
      <c r="O42" s="18"/>
      <c r="P42" s="49"/>
      <c r="Q42" s="156"/>
      <c r="R42" s="157"/>
    </row>
    <row r="43" spans="1:20" ht="12" customHeight="1" x14ac:dyDescent="0.25">
      <c r="A43" s="11"/>
      <c r="B43" s="119"/>
      <c r="C43" s="94"/>
      <c r="D43" s="91"/>
      <c r="E43" s="48"/>
      <c r="F43" s="119"/>
      <c r="G43" s="94"/>
      <c r="H43" s="91"/>
      <c r="I43" s="12"/>
      <c r="K43" s="113"/>
      <c r="L43" s="96">
        <v>0</v>
      </c>
      <c r="M43" s="115"/>
      <c r="N43" s="99">
        <v>0</v>
      </c>
      <c r="O43" s="18"/>
      <c r="P43" s="49" t="s">
        <v>53</v>
      </c>
      <c r="Q43" s="141">
        <f>Q27+Q29+Q31+Q33+Q35+Q37+Q39+Q41</f>
        <v>0</v>
      </c>
      <c r="R43" s="142"/>
    </row>
    <row r="44" spans="1:20" ht="12" customHeight="1" x14ac:dyDescent="0.25">
      <c r="A44" s="11"/>
      <c r="B44" s="119"/>
      <c r="C44" s="94"/>
      <c r="D44" s="91"/>
      <c r="E44" s="48"/>
      <c r="F44" s="65"/>
      <c r="G44" s="66" t="s">
        <v>5</v>
      </c>
      <c r="H44" s="86">
        <f>SUM(H10:H43)</f>
        <v>0</v>
      </c>
      <c r="I44" s="12"/>
      <c r="K44" s="113"/>
      <c r="L44" s="96">
        <v>0</v>
      </c>
      <c r="M44" s="115"/>
      <c r="N44" s="99">
        <v>0</v>
      </c>
      <c r="O44" s="18"/>
      <c r="P44" s="51" t="s">
        <v>147</v>
      </c>
      <c r="Q44" s="150">
        <f>Q15</f>
        <v>0</v>
      </c>
      <c r="R44" s="151"/>
    </row>
    <row r="45" spans="1:20" ht="12" customHeight="1" thickBot="1" x14ac:dyDescent="0.3">
      <c r="A45" s="11"/>
      <c r="B45" s="119"/>
      <c r="C45" s="94"/>
      <c r="D45" s="91"/>
      <c r="E45" s="48"/>
      <c r="F45" s="65"/>
      <c r="G45" s="64"/>
      <c r="H45" s="81"/>
      <c r="I45" s="12"/>
      <c r="K45" s="113"/>
      <c r="L45" s="96">
        <v>0</v>
      </c>
      <c r="M45" s="115"/>
      <c r="N45" s="99">
        <v>0</v>
      </c>
      <c r="O45" s="18"/>
      <c r="P45" s="51" t="s">
        <v>54</v>
      </c>
      <c r="Q45" s="146">
        <f>SUM(Q43:R44)</f>
        <v>0</v>
      </c>
      <c r="R45" s="147"/>
    </row>
    <row r="46" spans="1:20" ht="12" customHeight="1" thickTop="1" thickBot="1" x14ac:dyDescent="0.3">
      <c r="A46" s="11"/>
      <c r="B46" s="119"/>
      <c r="C46" s="94"/>
      <c r="D46" s="91"/>
      <c r="E46" s="48"/>
      <c r="F46" s="65"/>
      <c r="G46" s="67" t="s">
        <v>124</v>
      </c>
      <c r="H46" s="87">
        <f>D48-H44</f>
        <v>0</v>
      </c>
      <c r="I46" s="12"/>
      <c r="K46" s="114"/>
      <c r="L46" s="97">
        <v>0</v>
      </c>
      <c r="M46" s="116"/>
      <c r="N46" s="100">
        <v>0</v>
      </c>
      <c r="O46" s="18"/>
      <c r="P46" s="54"/>
      <c r="Q46" s="55"/>
      <c r="R46" s="56"/>
    </row>
    <row r="47" spans="1:20" ht="12" customHeight="1" x14ac:dyDescent="0.25">
      <c r="A47" s="60"/>
      <c r="B47" s="120"/>
      <c r="C47" s="95"/>
      <c r="D47" s="92"/>
      <c r="E47" s="61"/>
      <c r="F47" s="68"/>
      <c r="G47" s="69"/>
      <c r="H47" s="82"/>
      <c r="I47" s="63"/>
      <c r="K47" s="17" t="s">
        <v>29</v>
      </c>
      <c r="L47" s="98">
        <f>SUM(L10:L46)</f>
        <v>0</v>
      </c>
      <c r="M47" s="17" t="s">
        <v>29</v>
      </c>
      <c r="N47" s="98">
        <f>SUM(N10:N46)</f>
        <v>0</v>
      </c>
      <c r="O47" s="18"/>
    </row>
    <row r="48" spans="1:20" ht="12.95" customHeight="1" thickBot="1" x14ac:dyDescent="0.3">
      <c r="A48" s="57"/>
      <c r="B48" s="58"/>
      <c r="C48" s="59" t="s">
        <v>6</v>
      </c>
      <c r="D48" s="89">
        <f>SUM(D9:D47)</f>
        <v>0</v>
      </c>
      <c r="E48" s="59"/>
      <c r="F48" s="70"/>
      <c r="G48" s="71" t="s">
        <v>6</v>
      </c>
      <c r="H48" s="88">
        <f>H44+H46</f>
        <v>0</v>
      </c>
      <c r="I48" s="62"/>
      <c r="K48" s="76"/>
      <c r="L48" s="76"/>
      <c r="M48" s="76"/>
      <c r="N48" s="76"/>
    </row>
    <row r="49" spans="10:20" ht="12" customHeight="1" thickTop="1" x14ac:dyDescent="0.25">
      <c r="K49" s="134" t="str">
        <f>Jan!B1</f>
        <v>UNITED STEELWORKERS - LOCAL UNION NO.</v>
      </c>
      <c r="L49" s="134"/>
      <c r="M49" s="134"/>
      <c r="N49" s="134"/>
      <c r="O49" s="134"/>
      <c r="P49" s="134"/>
      <c r="Q49" s="134"/>
      <c r="R49" s="134"/>
      <c r="S49" s="134"/>
    </row>
    <row r="50" spans="10:20" ht="12" customHeight="1" x14ac:dyDescent="0.25">
      <c r="K50" s="135" t="s">
        <v>123</v>
      </c>
      <c r="L50" s="135"/>
      <c r="M50" s="135"/>
      <c r="N50" s="135"/>
      <c r="O50" s="135"/>
      <c r="P50" s="135"/>
      <c r="Q50" s="135"/>
      <c r="R50" s="30" t="s">
        <v>2</v>
      </c>
      <c r="S50" s="83">
        <f>Jan!H2</f>
        <v>0</v>
      </c>
    </row>
    <row r="51" spans="10:20" ht="12" customHeight="1" x14ac:dyDescent="0.25">
      <c r="J51" s="3"/>
      <c r="K51" s="136" t="str">
        <f>B3</f>
        <v>Treasurer Cash Book</v>
      </c>
      <c r="L51" s="136"/>
      <c r="M51" s="136"/>
      <c r="N51" s="136"/>
      <c r="O51" s="136"/>
      <c r="P51" s="136"/>
      <c r="Q51" s="136"/>
      <c r="R51" s="136"/>
      <c r="S51" s="136"/>
      <c r="T51" s="74"/>
    </row>
    <row r="52" spans="10:20" ht="12" customHeight="1" x14ac:dyDescent="0.25">
      <c r="J52" s="3"/>
      <c r="K52" s="29"/>
      <c r="L52" s="29"/>
      <c r="M52" s="29"/>
      <c r="N52" s="29"/>
      <c r="O52" s="29"/>
      <c r="P52" s="29"/>
      <c r="Q52" s="29"/>
      <c r="R52" s="29"/>
      <c r="S52" s="29"/>
      <c r="T52" s="74"/>
    </row>
    <row r="53" spans="10:20" ht="12" customHeight="1" thickBot="1" x14ac:dyDescent="0.3">
      <c r="J53" s="3"/>
      <c r="K53" s="29"/>
      <c r="L53" s="29"/>
      <c r="M53" s="29"/>
      <c r="N53" s="29"/>
      <c r="O53" s="29"/>
      <c r="P53" s="29"/>
      <c r="Q53" s="29"/>
      <c r="R53" s="29"/>
      <c r="S53" s="29"/>
      <c r="T53" s="74"/>
    </row>
    <row r="54" spans="10:20" ht="12" customHeight="1" x14ac:dyDescent="0.25">
      <c r="K54" s="131" t="s">
        <v>144</v>
      </c>
      <c r="L54" s="132"/>
      <c r="M54" s="132"/>
      <c r="N54" s="133"/>
      <c r="P54" s="143" t="s">
        <v>148</v>
      </c>
      <c r="Q54" s="144"/>
      <c r="R54" s="145"/>
    </row>
    <row r="55" spans="10:20" ht="12" customHeight="1" thickBot="1" x14ac:dyDescent="0.3">
      <c r="K55" s="13" t="s">
        <v>145</v>
      </c>
      <c r="L55" s="14" t="s">
        <v>28</v>
      </c>
      <c r="M55" s="14" t="s">
        <v>145</v>
      </c>
      <c r="N55" s="15" t="s">
        <v>28</v>
      </c>
      <c r="P55" s="49"/>
      <c r="Q55" s="148"/>
      <c r="R55" s="149"/>
    </row>
    <row r="56" spans="10:20" ht="12" customHeight="1" x14ac:dyDescent="0.25">
      <c r="K56" s="105"/>
      <c r="L56" s="96">
        <v>0</v>
      </c>
      <c r="M56" s="107"/>
      <c r="N56" s="99">
        <v>0</v>
      </c>
      <c r="P56" s="49" t="s">
        <v>138</v>
      </c>
      <c r="Q56" s="141">
        <f>+Q43</f>
        <v>0</v>
      </c>
      <c r="R56" s="142"/>
    </row>
    <row r="57" spans="10:20" ht="12" customHeight="1" x14ac:dyDescent="0.25">
      <c r="K57" s="105"/>
      <c r="L57" s="96">
        <v>0</v>
      </c>
      <c r="M57" s="107"/>
      <c r="N57" s="99">
        <v>0</v>
      </c>
      <c r="P57" s="49" t="s">
        <v>126</v>
      </c>
      <c r="Q57" s="137"/>
      <c r="R57" s="138"/>
    </row>
    <row r="58" spans="10:20" ht="12" customHeight="1" x14ac:dyDescent="0.25">
      <c r="K58" s="105"/>
      <c r="L58" s="96">
        <v>0</v>
      </c>
      <c r="M58" s="107"/>
      <c r="N58" s="99">
        <v>0</v>
      </c>
      <c r="P58" s="49" t="s">
        <v>44</v>
      </c>
      <c r="Q58" s="139">
        <v>0</v>
      </c>
      <c r="R58" s="140"/>
    </row>
    <row r="59" spans="10:20" ht="12" customHeight="1" x14ac:dyDescent="0.25">
      <c r="K59" s="105"/>
      <c r="L59" s="96">
        <v>0</v>
      </c>
      <c r="M59" s="107"/>
      <c r="N59" s="99">
        <v>0</v>
      </c>
      <c r="P59" s="49" t="s">
        <v>127</v>
      </c>
      <c r="Q59" s="137"/>
      <c r="R59" s="138"/>
    </row>
    <row r="60" spans="10:20" ht="12" customHeight="1" x14ac:dyDescent="0.25">
      <c r="K60" s="105"/>
      <c r="L60" s="96">
        <v>0</v>
      </c>
      <c r="M60" s="107"/>
      <c r="N60" s="99">
        <v>0</v>
      </c>
      <c r="P60" s="49" t="s">
        <v>44</v>
      </c>
      <c r="Q60" s="139">
        <v>0</v>
      </c>
      <c r="R60" s="140"/>
    </row>
    <row r="61" spans="10:20" ht="12" customHeight="1" x14ac:dyDescent="0.25">
      <c r="K61" s="105"/>
      <c r="L61" s="96">
        <v>0</v>
      </c>
      <c r="M61" s="107"/>
      <c r="N61" s="99">
        <v>0</v>
      </c>
      <c r="P61" s="49" t="s">
        <v>128</v>
      </c>
      <c r="Q61" s="137"/>
      <c r="R61" s="138"/>
    </row>
    <row r="62" spans="10:20" ht="12" customHeight="1" x14ac:dyDescent="0.25">
      <c r="K62" s="105"/>
      <c r="L62" s="96">
        <v>0</v>
      </c>
      <c r="M62" s="107"/>
      <c r="N62" s="99">
        <v>0</v>
      </c>
      <c r="P62" s="49" t="s">
        <v>44</v>
      </c>
      <c r="Q62" s="139">
        <v>0</v>
      </c>
      <c r="R62" s="140"/>
    </row>
    <row r="63" spans="10:20" ht="12" customHeight="1" x14ac:dyDescent="0.25">
      <c r="K63" s="105"/>
      <c r="L63" s="96">
        <v>0</v>
      </c>
      <c r="M63" s="107"/>
      <c r="N63" s="99">
        <v>0</v>
      </c>
      <c r="P63" s="49" t="s">
        <v>129</v>
      </c>
      <c r="Q63" s="137"/>
      <c r="R63" s="138"/>
    </row>
    <row r="64" spans="10:20" ht="12" customHeight="1" x14ac:dyDescent="0.25">
      <c r="K64" s="105"/>
      <c r="L64" s="96">
        <v>0</v>
      </c>
      <c r="M64" s="107"/>
      <c r="N64" s="99">
        <v>0</v>
      </c>
      <c r="P64" s="49" t="s">
        <v>44</v>
      </c>
      <c r="Q64" s="139">
        <v>0</v>
      </c>
      <c r="R64" s="140"/>
    </row>
    <row r="65" spans="11:18" ht="12" customHeight="1" x14ac:dyDescent="0.25">
      <c r="K65" s="105"/>
      <c r="L65" s="96">
        <v>0</v>
      </c>
      <c r="M65" s="107"/>
      <c r="N65" s="99">
        <v>0</v>
      </c>
      <c r="P65" s="49" t="s">
        <v>130</v>
      </c>
      <c r="Q65" s="137"/>
      <c r="R65" s="138"/>
    </row>
    <row r="66" spans="11:18" ht="12" customHeight="1" x14ac:dyDescent="0.25">
      <c r="K66" s="105"/>
      <c r="L66" s="96">
        <v>0</v>
      </c>
      <c r="M66" s="107"/>
      <c r="N66" s="99">
        <v>0</v>
      </c>
      <c r="P66" s="49" t="s">
        <v>44</v>
      </c>
      <c r="Q66" s="139">
        <v>0</v>
      </c>
      <c r="R66" s="140"/>
    </row>
    <row r="67" spans="11:18" ht="12" customHeight="1" x14ac:dyDescent="0.25">
      <c r="K67" s="105"/>
      <c r="L67" s="96">
        <v>0</v>
      </c>
      <c r="M67" s="107"/>
      <c r="N67" s="99">
        <v>0</v>
      </c>
      <c r="P67" s="49" t="s">
        <v>131</v>
      </c>
      <c r="Q67" s="137"/>
      <c r="R67" s="138"/>
    </row>
    <row r="68" spans="11:18" ht="12" customHeight="1" x14ac:dyDescent="0.25">
      <c r="K68" s="105"/>
      <c r="L68" s="96">
        <v>0</v>
      </c>
      <c r="M68" s="107"/>
      <c r="N68" s="99">
        <v>0</v>
      </c>
      <c r="P68" s="49" t="s">
        <v>44</v>
      </c>
      <c r="Q68" s="139">
        <v>0</v>
      </c>
      <c r="R68" s="140"/>
    </row>
    <row r="69" spans="11:18" ht="12" customHeight="1" x14ac:dyDescent="0.25">
      <c r="K69" s="105"/>
      <c r="L69" s="96">
        <v>0</v>
      </c>
      <c r="M69" s="107"/>
      <c r="N69" s="99">
        <v>0</v>
      </c>
      <c r="P69" s="49" t="s">
        <v>132</v>
      </c>
      <c r="Q69" s="137"/>
      <c r="R69" s="138"/>
    </row>
    <row r="70" spans="11:18" ht="12" customHeight="1" x14ac:dyDescent="0.25">
      <c r="K70" s="105"/>
      <c r="L70" s="96">
        <v>0</v>
      </c>
      <c r="M70" s="107"/>
      <c r="N70" s="99">
        <v>0</v>
      </c>
      <c r="P70" s="49" t="s">
        <v>44</v>
      </c>
      <c r="Q70" s="139">
        <v>0</v>
      </c>
      <c r="R70" s="140"/>
    </row>
    <row r="71" spans="11:18" ht="12" customHeight="1" x14ac:dyDescent="0.25">
      <c r="K71" s="105"/>
      <c r="L71" s="96">
        <v>0</v>
      </c>
      <c r="M71" s="107"/>
      <c r="N71" s="99">
        <v>0</v>
      </c>
      <c r="P71" s="49" t="s">
        <v>133</v>
      </c>
      <c r="Q71" s="137"/>
      <c r="R71" s="138"/>
    </row>
    <row r="72" spans="11:18" ht="12" customHeight="1" x14ac:dyDescent="0.25">
      <c r="K72" s="105"/>
      <c r="L72" s="96">
        <v>0</v>
      </c>
      <c r="M72" s="107"/>
      <c r="N72" s="99">
        <v>0</v>
      </c>
      <c r="P72" s="49" t="s">
        <v>44</v>
      </c>
      <c r="Q72" s="139">
        <v>0</v>
      </c>
      <c r="R72" s="140"/>
    </row>
    <row r="73" spans="11:18" ht="12" customHeight="1" x14ac:dyDescent="0.25">
      <c r="K73" s="105"/>
      <c r="L73" s="96">
        <v>0</v>
      </c>
      <c r="M73" s="107"/>
      <c r="N73" s="99">
        <v>0</v>
      </c>
      <c r="P73" s="49" t="s">
        <v>134</v>
      </c>
      <c r="Q73" s="137"/>
      <c r="R73" s="138"/>
    </row>
    <row r="74" spans="11:18" ht="12" customHeight="1" x14ac:dyDescent="0.25">
      <c r="K74" s="105"/>
      <c r="L74" s="96">
        <v>0</v>
      </c>
      <c r="M74" s="107"/>
      <c r="N74" s="99">
        <v>0</v>
      </c>
      <c r="P74" s="49" t="s">
        <v>44</v>
      </c>
      <c r="Q74" s="139">
        <v>0</v>
      </c>
      <c r="R74" s="140"/>
    </row>
    <row r="75" spans="11:18" ht="12" customHeight="1" x14ac:dyDescent="0.25">
      <c r="K75" s="105"/>
      <c r="L75" s="96">
        <v>0</v>
      </c>
      <c r="M75" s="107"/>
      <c r="N75" s="99">
        <v>0</v>
      </c>
      <c r="P75" s="49" t="s">
        <v>135</v>
      </c>
      <c r="Q75" s="137"/>
      <c r="R75" s="138"/>
    </row>
    <row r="76" spans="11:18" ht="12" customHeight="1" x14ac:dyDescent="0.25">
      <c r="K76" s="105"/>
      <c r="L76" s="96">
        <v>0</v>
      </c>
      <c r="M76" s="107"/>
      <c r="N76" s="99">
        <v>0</v>
      </c>
      <c r="P76" s="49" t="s">
        <v>44</v>
      </c>
      <c r="Q76" s="139">
        <v>0</v>
      </c>
      <c r="R76" s="140"/>
    </row>
    <row r="77" spans="11:18" ht="12" customHeight="1" x14ac:dyDescent="0.25">
      <c r="K77" s="105"/>
      <c r="L77" s="96">
        <v>0</v>
      </c>
      <c r="M77" s="107"/>
      <c r="N77" s="99">
        <v>0</v>
      </c>
      <c r="P77" s="49" t="s">
        <v>136</v>
      </c>
      <c r="Q77" s="137"/>
      <c r="R77" s="138"/>
    </row>
    <row r="78" spans="11:18" ht="12" customHeight="1" x14ac:dyDescent="0.25">
      <c r="K78" s="105"/>
      <c r="L78" s="96">
        <v>0</v>
      </c>
      <c r="M78" s="107"/>
      <c r="N78" s="99">
        <v>0</v>
      </c>
      <c r="P78" s="49" t="s">
        <v>44</v>
      </c>
      <c r="Q78" s="139">
        <v>0</v>
      </c>
      <c r="R78" s="140"/>
    </row>
    <row r="79" spans="11:18" ht="12" customHeight="1" x14ac:dyDescent="0.25">
      <c r="K79" s="105"/>
      <c r="L79" s="96">
        <v>0</v>
      </c>
      <c r="M79" s="107"/>
      <c r="N79" s="99">
        <v>0</v>
      </c>
      <c r="P79" s="49" t="s">
        <v>137</v>
      </c>
      <c r="Q79" s="137"/>
      <c r="R79" s="138"/>
    </row>
    <row r="80" spans="11:18" ht="12" customHeight="1" x14ac:dyDescent="0.25">
      <c r="K80" s="105"/>
      <c r="L80" s="96">
        <v>0</v>
      </c>
      <c r="M80" s="107"/>
      <c r="N80" s="99">
        <v>0</v>
      </c>
      <c r="P80" s="49" t="s">
        <v>44</v>
      </c>
      <c r="Q80" s="139">
        <v>0</v>
      </c>
      <c r="R80" s="140"/>
    </row>
    <row r="81" spans="11:18" ht="12" customHeight="1" x14ac:dyDescent="0.25">
      <c r="K81" s="105"/>
      <c r="L81" s="96">
        <v>0</v>
      </c>
      <c r="M81" s="107"/>
      <c r="N81" s="99">
        <v>0</v>
      </c>
      <c r="P81" s="49"/>
      <c r="Q81" s="52"/>
      <c r="R81" s="53"/>
    </row>
    <row r="82" spans="11:18" ht="12" customHeight="1" x14ac:dyDescent="0.25">
      <c r="K82" s="105"/>
      <c r="L82" s="96">
        <v>0</v>
      </c>
      <c r="M82" s="107"/>
      <c r="N82" s="99">
        <v>0</v>
      </c>
      <c r="P82" s="49" t="s">
        <v>53</v>
      </c>
      <c r="Q82" s="141">
        <f>Q56+Q58+Q60+Q62+Q64+Q66+Q68+Q70+Q72+Q74+Q76+Q78+Q80</f>
        <v>0</v>
      </c>
      <c r="R82" s="142"/>
    </row>
    <row r="83" spans="11:18" ht="12" customHeight="1" x14ac:dyDescent="0.25">
      <c r="K83" s="105"/>
      <c r="L83" s="96">
        <v>0</v>
      </c>
      <c r="M83" s="107"/>
      <c r="N83" s="99">
        <v>0</v>
      </c>
      <c r="P83" s="51" t="s">
        <v>147</v>
      </c>
      <c r="Q83" s="150">
        <f>Q15</f>
        <v>0</v>
      </c>
      <c r="R83" s="151"/>
    </row>
    <row r="84" spans="11:18" ht="12" customHeight="1" thickBot="1" x14ac:dyDescent="0.3">
      <c r="K84" s="105"/>
      <c r="L84" s="96">
        <v>0</v>
      </c>
      <c r="M84" s="107"/>
      <c r="N84" s="99">
        <v>0</v>
      </c>
      <c r="P84" s="51" t="s">
        <v>54</v>
      </c>
      <c r="Q84" s="146">
        <f>SUM(Q82:R83)</f>
        <v>0</v>
      </c>
      <c r="R84" s="147"/>
    </row>
    <row r="85" spans="11:18" ht="12" customHeight="1" thickTop="1" thickBot="1" x14ac:dyDescent="0.3">
      <c r="K85" s="105"/>
      <c r="L85" s="96">
        <v>0</v>
      </c>
      <c r="M85" s="107"/>
      <c r="N85" s="99">
        <v>0</v>
      </c>
      <c r="P85" s="54"/>
      <c r="Q85" s="55"/>
      <c r="R85" s="56"/>
    </row>
    <row r="86" spans="11:18" ht="12" customHeight="1" x14ac:dyDescent="0.25">
      <c r="K86" s="105"/>
      <c r="L86" s="96">
        <v>0</v>
      </c>
      <c r="M86" s="107"/>
      <c r="N86" s="99">
        <v>0</v>
      </c>
      <c r="P86" s="144"/>
      <c r="Q86" s="144"/>
      <c r="R86" s="144"/>
    </row>
    <row r="87" spans="11:18" ht="12" customHeight="1" x14ac:dyDescent="0.25">
      <c r="K87" s="105"/>
      <c r="L87" s="96">
        <v>0</v>
      </c>
      <c r="M87" s="107"/>
      <c r="N87" s="99">
        <v>0</v>
      </c>
    </row>
    <row r="88" spans="11:18" ht="12" customHeight="1" x14ac:dyDescent="0.25">
      <c r="K88" s="105"/>
      <c r="L88" s="96">
        <v>0</v>
      </c>
      <c r="M88" s="107"/>
      <c r="N88" s="99">
        <v>0</v>
      </c>
    </row>
    <row r="89" spans="11:18" ht="12" customHeight="1" x14ac:dyDescent="0.25">
      <c r="K89" s="105"/>
      <c r="L89" s="96">
        <v>0</v>
      </c>
      <c r="M89" s="107"/>
      <c r="N89" s="99">
        <v>0</v>
      </c>
    </row>
    <row r="90" spans="11:18" ht="12" customHeight="1" x14ac:dyDescent="0.25">
      <c r="K90" s="105"/>
      <c r="L90" s="96">
        <v>0</v>
      </c>
      <c r="M90" s="107"/>
      <c r="N90" s="99">
        <v>0</v>
      </c>
    </row>
    <row r="91" spans="11:18" ht="12" customHeight="1" x14ac:dyDescent="0.25">
      <c r="K91" s="105"/>
      <c r="L91" s="96">
        <v>0</v>
      </c>
      <c r="M91" s="107"/>
      <c r="N91" s="99">
        <v>0</v>
      </c>
    </row>
    <row r="92" spans="11:18" ht="12" customHeight="1" x14ac:dyDescent="0.25">
      <c r="K92" s="106"/>
      <c r="L92" s="97">
        <v>0</v>
      </c>
      <c r="M92" s="108"/>
      <c r="N92" s="100">
        <v>0</v>
      </c>
    </row>
    <row r="93" spans="11:18" ht="12" customHeight="1" x14ac:dyDescent="0.25">
      <c r="K93" s="17" t="s">
        <v>29</v>
      </c>
      <c r="L93" s="98">
        <f>SUM(L56:L92)</f>
        <v>0</v>
      </c>
      <c r="M93" s="17" t="s">
        <v>29</v>
      </c>
      <c r="N93" s="98">
        <f>SUM(N56:N92)</f>
        <v>0</v>
      </c>
    </row>
    <row r="94" spans="11:18" ht="12" customHeight="1" x14ac:dyDescent="0.25"/>
    <row r="95" spans="11:18" ht="12" customHeight="1" x14ac:dyDescent="0.25"/>
    <row r="96" spans="11:18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</sheetData>
  <sheetProtection algorithmName="SHA-512" hashValue="KfCBZTXREE4GsbwURFSHbBGF5CU0JWnfQrUhN8gpyt3ztXNvsJC4MBbq569TIXILOWD5zZzP/K240QHmYd49ww==" saltValue="lAHfaMUqa62W/g4pWH8Y8w==" spinCount="100000" sheet="1" objects="1" scenarios="1" formatColumns="0" formatRows="0"/>
  <mergeCells count="65">
    <mergeCell ref="Q31:R31"/>
    <mergeCell ref="Q33:R33"/>
    <mergeCell ref="Q37:R37"/>
    <mergeCell ref="Q42:R42"/>
    <mergeCell ref="Q44:R44"/>
    <mergeCell ref="Q34:R34"/>
    <mergeCell ref="Q36:R36"/>
    <mergeCell ref="Q38:R38"/>
    <mergeCell ref="Q40:R40"/>
    <mergeCell ref="Q39:R39"/>
    <mergeCell ref="B1:G1"/>
    <mergeCell ref="B3:G3"/>
    <mergeCell ref="B2:F2"/>
    <mergeCell ref="K8:N8"/>
    <mergeCell ref="K1:S1"/>
    <mergeCell ref="K3:S3"/>
    <mergeCell ref="K2:Q2"/>
    <mergeCell ref="P8:R8"/>
    <mergeCell ref="Q71:R71"/>
    <mergeCell ref="Q63:R63"/>
    <mergeCell ref="Q64:R64"/>
    <mergeCell ref="Q61:R61"/>
    <mergeCell ref="Q62:R62"/>
    <mergeCell ref="Q69:R69"/>
    <mergeCell ref="Q70:R70"/>
    <mergeCell ref="Q66:R66"/>
    <mergeCell ref="Q67:R67"/>
    <mergeCell ref="Q68:R68"/>
    <mergeCell ref="Q65:R65"/>
    <mergeCell ref="Q72:R72"/>
    <mergeCell ref="Q73:R73"/>
    <mergeCell ref="Q74:R74"/>
    <mergeCell ref="Q75:R75"/>
    <mergeCell ref="Q76:R76"/>
    <mergeCell ref="Q77:R77"/>
    <mergeCell ref="P86:R86"/>
    <mergeCell ref="Q80:R80"/>
    <mergeCell ref="Q82:R82"/>
    <mergeCell ref="Q83:R83"/>
    <mergeCell ref="Q84:R84"/>
    <mergeCell ref="Q78:R78"/>
    <mergeCell ref="Q79:R79"/>
    <mergeCell ref="Q58:R58"/>
    <mergeCell ref="Q59:R59"/>
    <mergeCell ref="Q60:R60"/>
    <mergeCell ref="P54:R54"/>
    <mergeCell ref="Q55:R55"/>
    <mergeCell ref="Q56:R56"/>
    <mergeCell ref="Q57:R57"/>
    <mergeCell ref="P9:R9"/>
    <mergeCell ref="K54:N54"/>
    <mergeCell ref="K49:S49"/>
    <mergeCell ref="K50:Q50"/>
    <mergeCell ref="K51:S51"/>
    <mergeCell ref="Q28:R28"/>
    <mergeCell ref="Q41:R41"/>
    <mergeCell ref="Q43:R43"/>
    <mergeCell ref="Q35:R35"/>
    <mergeCell ref="Q29:R29"/>
    <mergeCell ref="Q27:R27"/>
    <mergeCell ref="Q26:R26"/>
    <mergeCell ref="P25:R25"/>
    <mergeCell ref="Q45:R45"/>
    <mergeCell ref="Q30:R30"/>
    <mergeCell ref="Q32:R32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127"/>
  <sheetViews>
    <sheetView showGridLines="0" workbookViewId="0">
      <selection activeCell="B10" sqref="B10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3" customWidth="1"/>
    <col min="16" max="16" width="30.7109375" style="73" customWidth="1"/>
    <col min="17" max="17" width="12.7109375" style="73" customWidth="1"/>
    <col min="18" max="18" width="8.7109375" style="73" customWidth="1"/>
    <col min="19" max="20" width="10.7109375" style="73" customWidth="1"/>
    <col min="21" max="16384" width="10.7109375" style="1"/>
  </cols>
  <sheetData>
    <row r="1" spans="1:20" s="28" customFormat="1" ht="12" customHeight="1" x14ac:dyDescent="0.25">
      <c r="B1" s="136" t="str">
        <f>Jan!B1</f>
        <v>UNITED STEELWORKERS - LOCAL UNION NO.</v>
      </c>
      <c r="C1" s="136"/>
      <c r="D1" s="136"/>
      <c r="E1" s="136"/>
      <c r="F1" s="136"/>
      <c r="G1" s="136"/>
      <c r="H1" s="125"/>
      <c r="J1" s="1"/>
      <c r="K1" s="136" t="str">
        <f>Jan!B1</f>
        <v>UNITED STEELWORKERS - LOCAL UNION NO.</v>
      </c>
      <c r="L1" s="136"/>
      <c r="M1" s="136"/>
      <c r="N1" s="136"/>
      <c r="O1" s="136"/>
      <c r="P1" s="136"/>
      <c r="Q1" s="136"/>
      <c r="R1" s="136"/>
      <c r="S1" s="136"/>
      <c r="T1" s="73"/>
    </row>
    <row r="2" spans="1:20" s="28" customFormat="1" ht="12" customHeight="1" x14ac:dyDescent="0.25">
      <c r="B2" s="162" t="s">
        <v>152</v>
      </c>
      <c r="C2" s="162"/>
      <c r="D2" s="162"/>
      <c r="E2" s="162"/>
      <c r="F2" s="162"/>
      <c r="G2" s="30" t="s">
        <v>2</v>
      </c>
      <c r="H2" s="31">
        <f>Jan!$H$2</f>
        <v>0</v>
      </c>
      <c r="J2" s="1"/>
      <c r="K2" s="135" t="s">
        <v>123</v>
      </c>
      <c r="L2" s="135"/>
      <c r="M2" s="135"/>
      <c r="N2" s="135"/>
      <c r="O2" s="135"/>
      <c r="P2" s="135"/>
      <c r="Q2" s="135"/>
      <c r="R2" s="30" t="s">
        <v>2</v>
      </c>
      <c r="S2" s="31">
        <f>Jan!$H$2</f>
        <v>0</v>
      </c>
      <c r="T2" s="73"/>
    </row>
    <row r="3" spans="1:20" s="32" customFormat="1" ht="12" customHeight="1" x14ac:dyDescent="0.2">
      <c r="B3" s="136" t="str">
        <f>Jan!B3</f>
        <v>Treasurer Cash Book</v>
      </c>
      <c r="C3" s="136"/>
      <c r="D3" s="136"/>
      <c r="E3" s="136"/>
      <c r="F3" s="136"/>
      <c r="G3" s="136"/>
      <c r="H3" s="125"/>
      <c r="J3" s="3"/>
      <c r="K3" s="136" t="str">
        <f>Jan!B3</f>
        <v>Treasurer Cash Book</v>
      </c>
      <c r="L3" s="136"/>
      <c r="M3" s="136"/>
      <c r="N3" s="136"/>
      <c r="O3" s="136"/>
      <c r="P3" s="136"/>
      <c r="Q3" s="136"/>
      <c r="R3" s="136"/>
      <c r="S3" s="136"/>
      <c r="T3" s="74"/>
    </row>
    <row r="4" spans="1:20" s="32" customFormat="1" ht="12" customHeight="1" x14ac:dyDescent="0.2">
      <c r="B4" s="33"/>
      <c r="C4" s="29"/>
      <c r="D4" s="29"/>
      <c r="E4" s="29"/>
      <c r="F4" s="29"/>
      <c r="G4" s="29"/>
      <c r="H4" s="30"/>
      <c r="J4" s="3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ht="12" customHeight="1" x14ac:dyDescent="0.25">
      <c r="A5" s="112" t="s">
        <v>3</v>
      </c>
      <c r="B5" s="6"/>
      <c r="C5" s="6"/>
      <c r="D5" s="6"/>
      <c r="E5" s="6"/>
      <c r="F5" s="6"/>
      <c r="G5" s="6"/>
      <c r="H5" s="6"/>
      <c r="I5" s="111" t="s">
        <v>4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3" customHeight="1" thickBot="1" x14ac:dyDescent="0.3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2.95" customHeight="1" thickBot="1" x14ac:dyDescent="0.25">
      <c r="A8" s="34"/>
      <c r="B8" s="35" t="s">
        <v>1</v>
      </c>
      <c r="C8" s="35" t="s">
        <v>3</v>
      </c>
      <c r="D8" s="35" t="s">
        <v>0</v>
      </c>
      <c r="E8" s="36"/>
      <c r="F8" s="35" t="s">
        <v>1</v>
      </c>
      <c r="G8" s="35" t="s">
        <v>4</v>
      </c>
      <c r="H8" s="35" t="s">
        <v>0</v>
      </c>
      <c r="I8" s="37"/>
      <c r="J8" s="3"/>
      <c r="K8" s="131" t="s">
        <v>144</v>
      </c>
      <c r="L8" s="132"/>
      <c r="M8" s="132"/>
      <c r="N8" s="133"/>
      <c r="O8" s="74"/>
      <c r="P8" s="153" t="s">
        <v>55</v>
      </c>
      <c r="Q8" s="154"/>
      <c r="R8" s="155"/>
      <c r="S8" s="18"/>
      <c r="T8" s="74"/>
    </row>
    <row r="9" spans="1:20" s="40" customFormat="1" ht="12" customHeight="1" thickTop="1" thickBot="1" x14ac:dyDescent="0.25">
      <c r="A9" s="38"/>
      <c r="B9" s="41" t="s">
        <v>9</v>
      </c>
      <c r="C9" s="42" t="s">
        <v>7</v>
      </c>
      <c r="D9" s="109">
        <f>Jan!H46</f>
        <v>0</v>
      </c>
      <c r="E9" s="42"/>
      <c r="F9" s="43" t="s">
        <v>9</v>
      </c>
      <c r="G9" s="44"/>
      <c r="H9" s="45"/>
      <c r="I9" s="39"/>
      <c r="J9" s="46"/>
      <c r="K9" s="13" t="s">
        <v>145</v>
      </c>
      <c r="L9" s="14" t="s">
        <v>28</v>
      </c>
      <c r="M9" s="14" t="s">
        <v>145</v>
      </c>
      <c r="N9" s="15" t="s">
        <v>28</v>
      </c>
      <c r="O9" s="76"/>
      <c r="P9" s="128" t="s">
        <v>41</v>
      </c>
      <c r="Q9" s="129"/>
      <c r="R9" s="130"/>
      <c r="S9" s="18"/>
      <c r="T9" s="76"/>
    </row>
    <row r="10" spans="1:20" ht="12" customHeight="1" x14ac:dyDescent="0.25">
      <c r="A10" s="9"/>
      <c r="B10" s="117"/>
      <c r="C10" s="93"/>
      <c r="D10" s="90"/>
      <c r="E10" s="47"/>
      <c r="F10" s="118"/>
      <c r="G10" s="93"/>
      <c r="H10" s="90"/>
      <c r="I10" s="10"/>
      <c r="J10" s="46"/>
      <c r="K10" s="113"/>
      <c r="L10" s="96">
        <v>0</v>
      </c>
      <c r="M10" s="115"/>
      <c r="N10" s="99">
        <v>0</v>
      </c>
      <c r="O10" s="76"/>
      <c r="P10" s="22" t="s">
        <v>56</v>
      </c>
      <c r="Q10" s="101">
        <f>D9</f>
        <v>0</v>
      </c>
      <c r="R10" s="19"/>
      <c r="S10" s="18"/>
      <c r="T10" s="76"/>
    </row>
    <row r="11" spans="1:20" ht="12" customHeight="1" x14ac:dyDescent="0.25">
      <c r="A11" s="11"/>
      <c r="B11" s="118"/>
      <c r="C11" s="94"/>
      <c r="D11" s="91"/>
      <c r="E11" s="48"/>
      <c r="F11" s="119"/>
      <c r="G11" s="94"/>
      <c r="H11" s="91"/>
      <c r="I11" s="12"/>
      <c r="J11" s="46"/>
      <c r="K11" s="113"/>
      <c r="L11" s="96">
        <v>0</v>
      </c>
      <c r="M11" s="115"/>
      <c r="N11" s="99">
        <v>0</v>
      </c>
      <c r="O11" s="76"/>
      <c r="P11" s="23" t="s">
        <v>32</v>
      </c>
      <c r="Q11" s="103">
        <f>D48-Q10</f>
        <v>0</v>
      </c>
      <c r="R11" s="19"/>
      <c r="S11" s="18"/>
      <c r="T11" s="76"/>
    </row>
    <row r="12" spans="1:20" ht="12" customHeight="1" x14ac:dyDescent="0.25">
      <c r="A12" s="11"/>
      <c r="B12" s="119"/>
      <c r="C12" s="94"/>
      <c r="D12" s="91"/>
      <c r="E12" s="48"/>
      <c r="F12" s="119"/>
      <c r="G12" s="94"/>
      <c r="H12" s="91"/>
      <c r="I12" s="12"/>
      <c r="J12" s="46"/>
      <c r="K12" s="113"/>
      <c r="L12" s="96">
        <v>0</v>
      </c>
      <c r="M12" s="115"/>
      <c r="N12" s="99">
        <v>0</v>
      </c>
      <c r="O12" s="76"/>
      <c r="P12" s="23" t="s">
        <v>34</v>
      </c>
      <c r="Q12" s="103">
        <f>SUM(Q10:Q11)</f>
        <v>0</v>
      </c>
      <c r="R12" s="19"/>
      <c r="S12" s="18"/>
      <c r="T12" s="76"/>
    </row>
    <row r="13" spans="1:20" ht="12" customHeight="1" x14ac:dyDescent="0.25">
      <c r="A13" s="11"/>
      <c r="B13" s="119"/>
      <c r="C13" s="94"/>
      <c r="D13" s="91"/>
      <c r="E13" s="48"/>
      <c r="F13" s="119"/>
      <c r="G13" s="94"/>
      <c r="H13" s="91"/>
      <c r="I13" s="12"/>
      <c r="J13" s="46"/>
      <c r="K13" s="113"/>
      <c r="L13" s="96">
        <v>0</v>
      </c>
      <c r="M13" s="115"/>
      <c r="N13" s="99">
        <v>0</v>
      </c>
      <c r="O13" s="76"/>
      <c r="P13" s="23" t="s">
        <v>35</v>
      </c>
      <c r="Q13" s="103">
        <f>H44</f>
        <v>0</v>
      </c>
      <c r="R13" s="19"/>
      <c r="S13" s="20" t="s">
        <v>40</v>
      </c>
      <c r="T13" s="76"/>
    </row>
    <row r="14" spans="1:20" ht="12" customHeight="1" x14ac:dyDescent="0.25">
      <c r="A14" s="11"/>
      <c r="B14" s="119"/>
      <c r="C14" s="94"/>
      <c r="D14" s="91"/>
      <c r="E14" s="48"/>
      <c r="F14" s="119"/>
      <c r="G14" s="94"/>
      <c r="H14" s="91"/>
      <c r="I14" s="12"/>
      <c r="J14" s="46"/>
      <c r="K14" s="113"/>
      <c r="L14" s="96">
        <v>0</v>
      </c>
      <c r="M14" s="115"/>
      <c r="N14" s="99">
        <v>0</v>
      </c>
      <c r="O14" s="76"/>
      <c r="P14" s="23" t="s">
        <v>36</v>
      </c>
      <c r="Q14" s="104"/>
      <c r="R14" s="19" t="s">
        <v>37</v>
      </c>
      <c r="S14" s="103">
        <f>H46-Q15</f>
        <v>0</v>
      </c>
      <c r="T14" s="76"/>
    </row>
    <row r="15" spans="1:20" ht="12" customHeight="1" x14ac:dyDescent="0.25">
      <c r="A15" s="11"/>
      <c r="B15" s="119"/>
      <c r="C15" s="94"/>
      <c r="D15" s="91"/>
      <c r="E15" s="48"/>
      <c r="F15" s="119"/>
      <c r="G15" s="94"/>
      <c r="H15" s="91"/>
      <c r="I15" s="12"/>
      <c r="J15" s="46"/>
      <c r="K15" s="113"/>
      <c r="L15" s="96">
        <v>0</v>
      </c>
      <c r="M15" s="115"/>
      <c r="N15" s="99">
        <v>0</v>
      </c>
      <c r="O15" s="76"/>
      <c r="P15" s="22" t="s">
        <v>57</v>
      </c>
      <c r="Q15" s="101">
        <f>SUM(Q12-Q13+Q14)</f>
        <v>0</v>
      </c>
      <c r="R15" s="19"/>
      <c r="S15" s="18"/>
      <c r="T15" s="76"/>
    </row>
    <row r="16" spans="1:20" ht="12" customHeight="1" x14ac:dyDescent="0.25">
      <c r="A16" s="11"/>
      <c r="B16" s="119"/>
      <c r="C16" s="94"/>
      <c r="D16" s="91"/>
      <c r="E16" s="48"/>
      <c r="F16" s="119"/>
      <c r="G16" s="94"/>
      <c r="H16" s="91"/>
      <c r="I16" s="12"/>
      <c r="J16" s="46"/>
      <c r="K16" s="113"/>
      <c r="L16" s="96">
        <v>0</v>
      </c>
      <c r="M16" s="115"/>
      <c r="N16" s="99">
        <v>0</v>
      </c>
      <c r="O16" s="76"/>
      <c r="P16" s="23"/>
      <c r="Q16" s="26"/>
      <c r="R16" s="19"/>
      <c r="S16" s="18"/>
      <c r="T16" s="76"/>
    </row>
    <row r="17" spans="1:20" ht="12" customHeight="1" x14ac:dyDescent="0.25">
      <c r="A17" s="11"/>
      <c r="B17" s="119"/>
      <c r="C17" s="94"/>
      <c r="D17" s="91"/>
      <c r="E17" s="48"/>
      <c r="F17" s="119"/>
      <c r="G17" s="94"/>
      <c r="H17" s="91"/>
      <c r="I17" s="12"/>
      <c r="J17" s="46"/>
      <c r="K17" s="113"/>
      <c r="L17" s="96">
        <v>0</v>
      </c>
      <c r="M17" s="115"/>
      <c r="N17" s="99">
        <v>0</v>
      </c>
      <c r="O17" s="76"/>
      <c r="P17" s="23"/>
      <c r="Q17" s="26"/>
      <c r="R17" s="19"/>
      <c r="S17" s="18"/>
      <c r="T17" s="76"/>
    </row>
    <row r="18" spans="1:20" ht="12" customHeight="1" x14ac:dyDescent="0.25">
      <c r="A18" s="11"/>
      <c r="B18" s="119"/>
      <c r="C18" s="94"/>
      <c r="D18" s="91"/>
      <c r="E18" s="48"/>
      <c r="F18" s="119"/>
      <c r="G18" s="94"/>
      <c r="H18" s="91"/>
      <c r="I18" s="12"/>
      <c r="J18" s="46"/>
      <c r="K18" s="113"/>
      <c r="L18" s="96">
        <v>0</v>
      </c>
      <c r="M18" s="115"/>
      <c r="N18" s="99">
        <v>0</v>
      </c>
      <c r="O18" s="76"/>
      <c r="P18" s="22" t="s">
        <v>58</v>
      </c>
      <c r="Q18" s="102"/>
      <c r="R18" s="19"/>
      <c r="S18" s="18"/>
      <c r="T18" s="76"/>
    </row>
    <row r="19" spans="1:20" ht="12" customHeight="1" x14ac:dyDescent="0.25">
      <c r="A19" s="11"/>
      <c r="B19" s="119"/>
      <c r="C19" s="94"/>
      <c r="D19" s="91"/>
      <c r="E19" s="48"/>
      <c r="F19" s="119"/>
      <c r="G19" s="94"/>
      <c r="H19" s="91"/>
      <c r="I19" s="12"/>
      <c r="J19" s="46"/>
      <c r="K19" s="113"/>
      <c r="L19" s="96">
        <v>0</v>
      </c>
      <c r="M19" s="115"/>
      <c r="N19" s="99">
        <v>0</v>
      </c>
      <c r="O19" s="76"/>
      <c r="P19" s="23" t="s">
        <v>33</v>
      </c>
      <c r="Q19" s="104"/>
      <c r="R19" s="19"/>
      <c r="S19" s="18"/>
      <c r="T19" s="76"/>
    </row>
    <row r="20" spans="1:20" ht="12" customHeight="1" x14ac:dyDescent="0.25">
      <c r="A20" s="11"/>
      <c r="B20" s="119"/>
      <c r="C20" s="94"/>
      <c r="D20" s="91"/>
      <c r="E20" s="48"/>
      <c r="F20" s="119"/>
      <c r="G20" s="94"/>
      <c r="H20" s="91"/>
      <c r="I20" s="12"/>
      <c r="J20" s="46"/>
      <c r="K20" s="113"/>
      <c r="L20" s="96">
        <v>0</v>
      </c>
      <c r="M20" s="115"/>
      <c r="N20" s="99">
        <v>0</v>
      </c>
      <c r="O20" s="76"/>
      <c r="P20" s="23" t="s">
        <v>146</v>
      </c>
      <c r="Q20" s="103">
        <f>L47+N47+L93+N93</f>
        <v>0</v>
      </c>
      <c r="R20" s="19"/>
      <c r="S20" s="20" t="s">
        <v>40</v>
      </c>
      <c r="T20" s="76"/>
    </row>
    <row r="21" spans="1:20" ht="12" customHeight="1" x14ac:dyDescent="0.25">
      <c r="A21" s="11"/>
      <c r="B21" s="119"/>
      <c r="C21" s="94"/>
      <c r="D21" s="91"/>
      <c r="E21" s="48"/>
      <c r="F21" s="119"/>
      <c r="G21" s="94"/>
      <c r="H21" s="91"/>
      <c r="I21" s="12"/>
      <c r="J21" s="46"/>
      <c r="K21" s="113"/>
      <c r="L21" s="96">
        <v>0</v>
      </c>
      <c r="M21" s="115"/>
      <c r="N21" s="99">
        <v>0</v>
      </c>
      <c r="O21" s="76"/>
      <c r="P21" s="23" t="s">
        <v>36</v>
      </c>
      <c r="Q21" s="104"/>
      <c r="R21" s="19" t="s">
        <v>37</v>
      </c>
      <c r="S21" s="103">
        <f>SUM(Q15-Q22)</f>
        <v>0</v>
      </c>
      <c r="T21" s="76"/>
    </row>
    <row r="22" spans="1:20" ht="12" customHeight="1" x14ac:dyDescent="0.25">
      <c r="A22" s="11"/>
      <c r="B22" s="119"/>
      <c r="C22" s="94"/>
      <c r="D22" s="91"/>
      <c r="E22" s="48"/>
      <c r="F22" s="119"/>
      <c r="G22" s="94"/>
      <c r="H22" s="91"/>
      <c r="I22" s="12"/>
      <c r="J22" s="46"/>
      <c r="K22" s="113"/>
      <c r="L22" s="96">
        <v>0</v>
      </c>
      <c r="M22" s="115"/>
      <c r="N22" s="99">
        <v>0</v>
      </c>
      <c r="O22" s="76"/>
      <c r="P22" s="22" t="s">
        <v>58</v>
      </c>
      <c r="Q22" s="101">
        <f>SUM(Q18-Q20+Q21+Q19)</f>
        <v>0</v>
      </c>
      <c r="R22" s="19"/>
      <c r="S22" s="18"/>
      <c r="T22" s="76"/>
    </row>
    <row r="23" spans="1:20" ht="12" customHeight="1" thickBot="1" x14ac:dyDescent="0.3">
      <c r="A23" s="11"/>
      <c r="B23" s="119"/>
      <c r="C23" s="94"/>
      <c r="D23" s="91"/>
      <c r="E23" s="48"/>
      <c r="F23" s="119"/>
      <c r="G23" s="94"/>
      <c r="H23" s="91"/>
      <c r="I23" s="12"/>
      <c r="J23" s="46"/>
      <c r="K23" s="113"/>
      <c r="L23" s="96">
        <v>0</v>
      </c>
      <c r="M23" s="115"/>
      <c r="N23" s="99">
        <v>0</v>
      </c>
      <c r="O23" s="76"/>
      <c r="P23" s="25"/>
      <c r="Q23" s="27"/>
      <c r="R23" s="21"/>
      <c r="S23" s="18"/>
      <c r="T23" s="76"/>
    </row>
    <row r="24" spans="1:20" ht="12" customHeight="1" thickBot="1" x14ac:dyDescent="0.3">
      <c r="A24" s="11"/>
      <c r="B24" s="119"/>
      <c r="C24" s="94"/>
      <c r="D24" s="91"/>
      <c r="E24" s="48"/>
      <c r="F24" s="119"/>
      <c r="G24" s="94"/>
      <c r="H24" s="91"/>
      <c r="I24" s="12"/>
      <c r="J24" s="46"/>
      <c r="K24" s="113"/>
      <c r="L24" s="96">
        <v>0</v>
      </c>
      <c r="M24" s="115"/>
      <c r="N24" s="99">
        <v>0</v>
      </c>
      <c r="O24" s="76"/>
      <c r="P24" s="24"/>
      <c r="Q24" s="26"/>
      <c r="R24" s="16"/>
      <c r="S24" s="76"/>
      <c r="T24" s="76"/>
    </row>
    <row r="25" spans="1:20" ht="12" customHeight="1" x14ac:dyDescent="0.25">
      <c r="A25" s="11"/>
      <c r="B25" s="119"/>
      <c r="C25" s="94"/>
      <c r="D25" s="91"/>
      <c r="E25" s="48"/>
      <c r="F25" s="119"/>
      <c r="G25" s="94"/>
      <c r="H25" s="91"/>
      <c r="I25" s="12"/>
      <c r="J25" s="46"/>
      <c r="K25" s="113"/>
      <c r="L25" s="96">
        <v>0</v>
      </c>
      <c r="M25" s="115"/>
      <c r="N25" s="99">
        <v>0</v>
      </c>
      <c r="O25" s="76"/>
      <c r="P25" s="143" t="s">
        <v>148</v>
      </c>
      <c r="Q25" s="144"/>
      <c r="R25" s="145"/>
      <c r="S25" s="76"/>
      <c r="T25" s="76"/>
    </row>
    <row r="26" spans="1:20" ht="12" customHeight="1" x14ac:dyDescent="0.25">
      <c r="A26" s="11"/>
      <c r="B26" s="119"/>
      <c r="C26" s="94"/>
      <c r="D26" s="91"/>
      <c r="E26" s="48"/>
      <c r="F26" s="119"/>
      <c r="G26" s="94"/>
      <c r="H26" s="91"/>
      <c r="I26" s="12"/>
      <c r="J26" s="46"/>
      <c r="K26" s="113"/>
      <c r="L26" s="96">
        <v>0</v>
      </c>
      <c r="M26" s="115"/>
      <c r="N26" s="99">
        <v>0</v>
      </c>
      <c r="O26" s="76"/>
      <c r="P26" s="49" t="s">
        <v>45</v>
      </c>
      <c r="Q26" s="158">
        <f>Jan!Q26</f>
        <v>0</v>
      </c>
      <c r="R26" s="159"/>
      <c r="S26" s="76"/>
      <c r="T26" s="76"/>
    </row>
    <row r="27" spans="1:20" ht="12" customHeight="1" x14ac:dyDescent="0.25">
      <c r="A27" s="11"/>
      <c r="B27" s="119"/>
      <c r="C27" s="94"/>
      <c r="D27" s="91"/>
      <c r="E27" s="48"/>
      <c r="F27" s="119"/>
      <c r="G27" s="94"/>
      <c r="H27" s="91"/>
      <c r="I27" s="12"/>
      <c r="J27" s="46"/>
      <c r="K27" s="113"/>
      <c r="L27" s="96">
        <v>0</v>
      </c>
      <c r="M27" s="115"/>
      <c r="N27" s="99">
        <v>0</v>
      </c>
      <c r="O27" s="76"/>
      <c r="P27" s="49" t="s">
        <v>59</v>
      </c>
      <c r="Q27" s="139">
        <v>0</v>
      </c>
      <c r="R27" s="140"/>
      <c r="S27" s="76"/>
      <c r="T27" s="76"/>
    </row>
    <row r="28" spans="1:20" ht="12" customHeight="1" x14ac:dyDescent="0.25">
      <c r="A28" s="11"/>
      <c r="B28" s="119"/>
      <c r="C28" s="94"/>
      <c r="D28" s="91"/>
      <c r="E28" s="48"/>
      <c r="F28" s="119"/>
      <c r="G28" s="94"/>
      <c r="H28" s="91"/>
      <c r="I28" s="12"/>
      <c r="J28" s="46"/>
      <c r="K28" s="113"/>
      <c r="L28" s="96">
        <v>0</v>
      </c>
      <c r="M28" s="115"/>
      <c r="N28" s="99">
        <v>0</v>
      </c>
      <c r="O28" s="76"/>
      <c r="P28" s="49" t="s">
        <v>46</v>
      </c>
      <c r="Q28" s="158">
        <f>Jan!Q28</f>
        <v>0</v>
      </c>
      <c r="R28" s="159"/>
      <c r="S28" s="76"/>
      <c r="T28" s="76"/>
    </row>
    <row r="29" spans="1:20" ht="12" customHeight="1" x14ac:dyDescent="0.25">
      <c r="A29" s="11"/>
      <c r="B29" s="119"/>
      <c r="C29" s="94"/>
      <c r="D29" s="91"/>
      <c r="E29" s="48"/>
      <c r="F29" s="119"/>
      <c r="G29" s="94"/>
      <c r="H29" s="91"/>
      <c r="I29" s="12"/>
      <c r="J29" s="46"/>
      <c r="K29" s="113"/>
      <c r="L29" s="96">
        <v>0</v>
      </c>
      <c r="M29" s="115"/>
      <c r="N29" s="99">
        <v>0</v>
      </c>
      <c r="O29" s="76"/>
      <c r="P29" s="49" t="s">
        <v>59</v>
      </c>
      <c r="Q29" s="139">
        <v>0</v>
      </c>
      <c r="R29" s="140"/>
      <c r="S29" s="76"/>
      <c r="T29" s="76"/>
    </row>
    <row r="30" spans="1:20" ht="12" customHeight="1" x14ac:dyDescent="0.25">
      <c r="A30" s="11"/>
      <c r="B30" s="119"/>
      <c r="C30" s="94"/>
      <c r="D30" s="91"/>
      <c r="E30" s="48"/>
      <c r="F30" s="119"/>
      <c r="G30" s="94"/>
      <c r="H30" s="91"/>
      <c r="I30" s="12"/>
      <c r="J30" s="46"/>
      <c r="K30" s="113"/>
      <c r="L30" s="96">
        <v>0</v>
      </c>
      <c r="M30" s="115"/>
      <c r="N30" s="99">
        <v>0</v>
      </c>
      <c r="O30" s="76"/>
      <c r="P30" s="49" t="s">
        <v>48</v>
      </c>
      <c r="Q30" s="158">
        <f>Jan!Q30</f>
        <v>0</v>
      </c>
      <c r="R30" s="159"/>
      <c r="S30" s="76"/>
      <c r="T30" s="76"/>
    </row>
    <row r="31" spans="1:20" ht="12" customHeight="1" x14ac:dyDescent="0.25">
      <c r="A31" s="11"/>
      <c r="B31" s="119"/>
      <c r="C31" s="94"/>
      <c r="D31" s="91"/>
      <c r="E31" s="48"/>
      <c r="F31" s="119"/>
      <c r="G31" s="94"/>
      <c r="H31" s="91"/>
      <c r="I31" s="12"/>
      <c r="J31" s="46"/>
      <c r="K31" s="113"/>
      <c r="L31" s="96">
        <v>0</v>
      </c>
      <c r="M31" s="115"/>
      <c r="N31" s="99">
        <v>0</v>
      </c>
      <c r="O31" s="18"/>
      <c r="P31" s="49" t="s">
        <v>59</v>
      </c>
      <c r="Q31" s="139">
        <v>0</v>
      </c>
      <c r="R31" s="140"/>
      <c r="S31" s="76"/>
      <c r="T31" s="76"/>
    </row>
    <row r="32" spans="1:20" ht="12" customHeight="1" x14ac:dyDescent="0.25">
      <c r="A32" s="11"/>
      <c r="B32" s="119"/>
      <c r="C32" s="94"/>
      <c r="D32" s="91"/>
      <c r="E32" s="48"/>
      <c r="F32" s="119"/>
      <c r="G32" s="94"/>
      <c r="H32" s="91"/>
      <c r="I32" s="12"/>
      <c r="J32" s="46"/>
      <c r="K32" s="113"/>
      <c r="L32" s="96">
        <v>0</v>
      </c>
      <c r="M32" s="115"/>
      <c r="N32" s="99">
        <v>0</v>
      </c>
      <c r="O32" s="50"/>
      <c r="P32" s="49" t="s">
        <v>47</v>
      </c>
      <c r="Q32" s="158">
        <f>Jan!Q32</f>
        <v>0</v>
      </c>
      <c r="R32" s="159"/>
      <c r="S32" s="76"/>
      <c r="T32" s="76"/>
    </row>
    <row r="33" spans="1:20" ht="12" customHeight="1" x14ac:dyDescent="0.25">
      <c r="A33" s="11"/>
      <c r="B33" s="119"/>
      <c r="C33" s="94"/>
      <c r="D33" s="91"/>
      <c r="E33" s="48"/>
      <c r="F33" s="119"/>
      <c r="G33" s="94"/>
      <c r="H33" s="91"/>
      <c r="I33" s="12"/>
      <c r="J33" s="46"/>
      <c r="K33" s="113"/>
      <c r="L33" s="96">
        <v>0</v>
      </c>
      <c r="M33" s="115"/>
      <c r="N33" s="99">
        <v>0</v>
      </c>
      <c r="O33" s="50"/>
      <c r="P33" s="49" t="s">
        <v>59</v>
      </c>
      <c r="Q33" s="139">
        <v>0</v>
      </c>
      <c r="R33" s="140"/>
      <c r="S33" s="76"/>
      <c r="T33" s="76"/>
    </row>
    <row r="34" spans="1:20" ht="12" customHeight="1" x14ac:dyDescent="0.25">
      <c r="A34" s="11"/>
      <c r="B34" s="119"/>
      <c r="C34" s="94"/>
      <c r="D34" s="91"/>
      <c r="E34" s="48"/>
      <c r="F34" s="119"/>
      <c r="G34" s="94"/>
      <c r="H34" s="91"/>
      <c r="I34" s="12"/>
      <c r="J34" s="46"/>
      <c r="K34" s="113"/>
      <c r="L34" s="96">
        <v>0</v>
      </c>
      <c r="M34" s="115"/>
      <c r="N34" s="99">
        <v>0</v>
      </c>
      <c r="O34" s="50"/>
      <c r="P34" s="49" t="s">
        <v>49</v>
      </c>
      <c r="Q34" s="158">
        <f>Jan!Q34</f>
        <v>0</v>
      </c>
      <c r="R34" s="159"/>
      <c r="S34" s="76"/>
      <c r="T34" s="76"/>
    </row>
    <row r="35" spans="1:20" ht="12" customHeight="1" x14ac:dyDescent="0.25">
      <c r="A35" s="11"/>
      <c r="B35" s="119"/>
      <c r="C35" s="94"/>
      <c r="D35" s="91"/>
      <c r="E35" s="48"/>
      <c r="F35" s="119"/>
      <c r="G35" s="94"/>
      <c r="H35" s="91"/>
      <c r="I35" s="12"/>
      <c r="J35" s="46"/>
      <c r="K35" s="113"/>
      <c r="L35" s="96">
        <v>0</v>
      </c>
      <c r="M35" s="115"/>
      <c r="N35" s="99">
        <v>0</v>
      </c>
      <c r="O35" s="50"/>
      <c r="P35" s="49" t="s">
        <v>59</v>
      </c>
      <c r="Q35" s="139">
        <v>0</v>
      </c>
      <c r="R35" s="140"/>
      <c r="S35" s="76"/>
      <c r="T35" s="76"/>
    </row>
    <row r="36" spans="1:20" ht="12" customHeight="1" x14ac:dyDescent="0.25">
      <c r="A36" s="11"/>
      <c r="B36" s="119"/>
      <c r="C36" s="94"/>
      <c r="D36" s="91"/>
      <c r="E36" s="48"/>
      <c r="F36" s="119"/>
      <c r="G36" s="94"/>
      <c r="H36" s="91"/>
      <c r="I36" s="12"/>
      <c r="J36" s="46"/>
      <c r="K36" s="113"/>
      <c r="L36" s="96">
        <v>0</v>
      </c>
      <c r="M36" s="115"/>
      <c r="N36" s="99">
        <v>0</v>
      </c>
      <c r="O36" s="18"/>
      <c r="P36" s="49" t="s">
        <v>50</v>
      </c>
      <c r="Q36" s="158">
        <f>Jan!Q36</f>
        <v>0</v>
      </c>
      <c r="R36" s="159"/>
      <c r="S36" s="76"/>
      <c r="T36" s="76"/>
    </row>
    <row r="37" spans="1:20" s="2" customFormat="1" ht="12" customHeight="1" x14ac:dyDescent="0.25">
      <c r="A37" s="11"/>
      <c r="B37" s="119"/>
      <c r="C37" s="94"/>
      <c r="D37" s="91"/>
      <c r="E37" s="48"/>
      <c r="F37" s="119"/>
      <c r="G37" s="94"/>
      <c r="H37" s="91"/>
      <c r="I37" s="12"/>
      <c r="K37" s="113"/>
      <c r="L37" s="96">
        <v>0</v>
      </c>
      <c r="M37" s="115"/>
      <c r="N37" s="99">
        <v>0</v>
      </c>
      <c r="O37" s="18"/>
      <c r="P37" s="49" t="s">
        <v>59</v>
      </c>
      <c r="Q37" s="139">
        <v>0</v>
      </c>
      <c r="R37" s="140"/>
      <c r="S37" s="75"/>
      <c r="T37" s="75"/>
    </row>
    <row r="38" spans="1:20" ht="12" customHeight="1" x14ac:dyDescent="0.25">
      <c r="A38" s="11"/>
      <c r="B38" s="119"/>
      <c r="C38" s="94"/>
      <c r="D38" s="91"/>
      <c r="E38" s="48"/>
      <c r="F38" s="119"/>
      <c r="G38" s="94"/>
      <c r="H38" s="91"/>
      <c r="I38" s="12"/>
      <c r="K38" s="113"/>
      <c r="L38" s="96">
        <v>0</v>
      </c>
      <c r="M38" s="115"/>
      <c r="N38" s="99">
        <v>0</v>
      </c>
      <c r="O38" s="18"/>
      <c r="P38" s="49" t="s">
        <v>51</v>
      </c>
      <c r="Q38" s="158">
        <f>Jan!Q38</f>
        <v>0</v>
      </c>
      <c r="R38" s="159"/>
    </row>
    <row r="39" spans="1:20" ht="12" customHeight="1" x14ac:dyDescent="0.25">
      <c r="A39" s="11"/>
      <c r="B39" s="119"/>
      <c r="C39" s="94"/>
      <c r="D39" s="91"/>
      <c r="E39" s="48"/>
      <c r="F39" s="119"/>
      <c r="G39" s="94"/>
      <c r="H39" s="91"/>
      <c r="I39" s="12"/>
      <c r="K39" s="113"/>
      <c r="L39" s="96">
        <v>0</v>
      </c>
      <c r="M39" s="115"/>
      <c r="N39" s="99">
        <v>0</v>
      </c>
      <c r="O39" s="18"/>
      <c r="P39" s="49" t="s">
        <v>59</v>
      </c>
      <c r="Q39" s="139">
        <v>0</v>
      </c>
      <c r="R39" s="140"/>
    </row>
    <row r="40" spans="1:20" ht="12" customHeight="1" x14ac:dyDescent="0.25">
      <c r="A40" s="11"/>
      <c r="B40" s="119"/>
      <c r="C40" s="94"/>
      <c r="D40" s="91"/>
      <c r="E40" s="48"/>
      <c r="F40" s="119"/>
      <c r="G40" s="94"/>
      <c r="H40" s="91"/>
      <c r="I40" s="12"/>
      <c r="K40" s="113"/>
      <c r="L40" s="96">
        <v>0</v>
      </c>
      <c r="M40" s="115"/>
      <c r="N40" s="99">
        <v>0</v>
      </c>
      <c r="O40" s="18"/>
      <c r="P40" s="49" t="s">
        <v>52</v>
      </c>
      <c r="Q40" s="158">
        <f>Jan!Q40</f>
        <v>0</v>
      </c>
      <c r="R40" s="159"/>
    </row>
    <row r="41" spans="1:20" ht="12" customHeight="1" x14ac:dyDescent="0.25">
      <c r="A41" s="11"/>
      <c r="B41" s="119"/>
      <c r="C41" s="94"/>
      <c r="D41" s="91"/>
      <c r="E41" s="48"/>
      <c r="F41" s="119"/>
      <c r="G41" s="94"/>
      <c r="H41" s="91"/>
      <c r="I41" s="12"/>
      <c r="K41" s="113"/>
      <c r="L41" s="96">
        <v>0</v>
      </c>
      <c r="M41" s="115"/>
      <c r="N41" s="99">
        <v>0</v>
      </c>
      <c r="O41" s="18"/>
      <c r="P41" s="49" t="s">
        <v>59</v>
      </c>
      <c r="Q41" s="139">
        <v>0</v>
      </c>
      <c r="R41" s="140"/>
    </row>
    <row r="42" spans="1:20" ht="12" customHeight="1" x14ac:dyDescent="0.25">
      <c r="A42" s="11"/>
      <c r="B42" s="119"/>
      <c r="C42" s="94"/>
      <c r="D42" s="91"/>
      <c r="E42" s="48"/>
      <c r="F42" s="119"/>
      <c r="G42" s="94"/>
      <c r="H42" s="91"/>
      <c r="I42" s="12"/>
      <c r="K42" s="113"/>
      <c r="L42" s="96">
        <v>0</v>
      </c>
      <c r="M42" s="115"/>
      <c r="N42" s="99">
        <v>0</v>
      </c>
      <c r="O42" s="18"/>
      <c r="P42" s="49"/>
      <c r="Q42" s="156"/>
      <c r="R42" s="157"/>
    </row>
    <row r="43" spans="1:20" ht="12" customHeight="1" x14ac:dyDescent="0.25">
      <c r="A43" s="11"/>
      <c r="B43" s="119"/>
      <c r="C43" s="94"/>
      <c r="D43" s="91"/>
      <c r="E43" s="48"/>
      <c r="F43" s="119"/>
      <c r="G43" s="94"/>
      <c r="H43" s="91"/>
      <c r="I43" s="12"/>
      <c r="K43" s="113"/>
      <c r="L43" s="96">
        <v>0</v>
      </c>
      <c r="M43" s="115"/>
      <c r="N43" s="99">
        <v>0</v>
      </c>
      <c r="O43" s="18"/>
      <c r="P43" s="49" t="s">
        <v>53</v>
      </c>
      <c r="Q43" s="141">
        <f>Q27+Q29+Q31+Q33+Q35+Q37+Q39+Q41</f>
        <v>0</v>
      </c>
      <c r="R43" s="142"/>
    </row>
    <row r="44" spans="1:20" ht="12" customHeight="1" x14ac:dyDescent="0.25">
      <c r="A44" s="11"/>
      <c r="B44" s="119"/>
      <c r="C44" s="94"/>
      <c r="D44" s="91"/>
      <c r="E44" s="48"/>
      <c r="F44" s="65"/>
      <c r="G44" s="66" t="s">
        <v>5</v>
      </c>
      <c r="H44" s="86">
        <f>SUM(H10:H43)</f>
        <v>0</v>
      </c>
      <c r="I44" s="12"/>
      <c r="K44" s="113"/>
      <c r="L44" s="96">
        <v>0</v>
      </c>
      <c r="M44" s="115"/>
      <c r="N44" s="99">
        <v>0</v>
      </c>
      <c r="O44" s="18"/>
      <c r="P44" s="51" t="s">
        <v>147</v>
      </c>
      <c r="Q44" s="150">
        <f>Q15</f>
        <v>0</v>
      </c>
      <c r="R44" s="151"/>
    </row>
    <row r="45" spans="1:20" ht="12" customHeight="1" thickBot="1" x14ac:dyDescent="0.3">
      <c r="A45" s="11"/>
      <c r="B45" s="119"/>
      <c r="C45" s="94"/>
      <c r="D45" s="91"/>
      <c r="E45" s="48"/>
      <c r="F45" s="65"/>
      <c r="G45" s="64"/>
      <c r="H45" s="81"/>
      <c r="I45" s="12"/>
      <c r="K45" s="113"/>
      <c r="L45" s="96">
        <v>0</v>
      </c>
      <c r="M45" s="115"/>
      <c r="N45" s="99">
        <v>0</v>
      </c>
      <c r="O45" s="18"/>
      <c r="P45" s="51" t="s">
        <v>54</v>
      </c>
      <c r="Q45" s="146">
        <f>SUM(Q43:R44)</f>
        <v>0</v>
      </c>
      <c r="R45" s="147"/>
    </row>
    <row r="46" spans="1:20" ht="12" customHeight="1" thickTop="1" thickBot="1" x14ac:dyDescent="0.3">
      <c r="A46" s="11"/>
      <c r="B46" s="119"/>
      <c r="C46" s="94"/>
      <c r="D46" s="91"/>
      <c r="E46" s="48"/>
      <c r="F46" s="65"/>
      <c r="G46" s="67" t="s">
        <v>11</v>
      </c>
      <c r="H46" s="87">
        <f>D48-H44</f>
        <v>0</v>
      </c>
      <c r="I46" s="12"/>
      <c r="K46" s="114"/>
      <c r="L46" s="97">
        <v>0</v>
      </c>
      <c r="M46" s="116"/>
      <c r="N46" s="100">
        <v>0</v>
      </c>
      <c r="O46" s="18"/>
      <c r="P46" s="54"/>
      <c r="Q46" s="55"/>
      <c r="R46" s="56"/>
    </row>
    <row r="47" spans="1:20" ht="12" customHeight="1" x14ac:dyDescent="0.25">
      <c r="A47" s="60"/>
      <c r="B47" s="120"/>
      <c r="C47" s="95"/>
      <c r="D47" s="92"/>
      <c r="E47" s="61"/>
      <c r="F47" s="68"/>
      <c r="G47" s="69"/>
      <c r="H47" s="82"/>
      <c r="I47" s="63"/>
      <c r="K47" s="17" t="s">
        <v>29</v>
      </c>
      <c r="L47" s="98">
        <f>SUM(L10:L46)</f>
        <v>0</v>
      </c>
      <c r="M47" s="17" t="s">
        <v>29</v>
      </c>
      <c r="N47" s="98">
        <f>SUM(N10:N46)</f>
        <v>0</v>
      </c>
      <c r="O47" s="18"/>
    </row>
    <row r="48" spans="1:20" ht="12.95" customHeight="1" thickBot="1" x14ac:dyDescent="0.3">
      <c r="A48" s="57"/>
      <c r="B48" s="58"/>
      <c r="C48" s="59" t="s">
        <v>6</v>
      </c>
      <c r="D48" s="89">
        <f>SUM(D9:D47)</f>
        <v>0</v>
      </c>
      <c r="E48" s="59"/>
      <c r="F48" s="70"/>
      <c r="G48" s="71" t="s">
        <v>6</v>
      </c>
      <c r="H48" s="88">
        <f>H44+H46</f>
        <v>0</v>
      </c>
      <c r="I48" s="62"/>
      <c r="K48" s="76"/>
      <c r="L48" s="76"/>
      <c r="M48" s="76"/>
      <c r="N48" s="76"/>
    </row>
    <row r="49" spans="10:20" ht="12" customHeight="1" thickTop="1" x14ac:dyDescent="0.25">
      <c r="K49" s="134" t="str">
        <f>Jan!$B1</f>
        <v>UNITED STEELWORKERS - LOCAL UNION NO.</v>
      </c>
      <c r="L49" s="134"/>
      <c r="M49" s="134"/>
      <c r="N49" s="134"/>
      <c r="O49" s="134"/>
      <c r="P49" s="134"/>
      <c r="Q49" s="134"/>
      <c r="R49" s="134"/>
      <c r="S49" s="134"/>
    </row>
    <row r="50" spans="10:20" ht="12" customHeight="1" x14ac:dyDescent="0.25">
      <c r="K50" s="135" t="s">
        <v>123</v>
      </c>
      <c r="L50" s="135"/>
      <c r="M50" s="135"/>
      <c r="N50" s="135"/>
      <c r="O50" s="135"/>
      <c r="P50" s="135"/>
      <c r="Q50" s="135"/>
      <c r="R50" s="30" t="s">
        <v>2</v>
      </c>
      <c r="S50" s="83">
        <f>Jan!H1</f>
        <v>0</v>
      </c>
    </row>
    <row r="51" spans="10:20" ht="12" customHeight="1" x14ac:dyDescent="0.25">
      <c r="J51" s="136" t="str">
        <f>Jan!B3</f>
        <v>Treasurer Cash Book</v>
      </c>
      <c r="K51" s="136"/>
      <c r="L51" s="136"/>
      <c r="M51" s="136"/>
      <c r="N51" s="136"/>
      <c r="O51" s="136"/>
      <c r="P51" s="136"/>
      <c r="Q51" s="136"/>
      <c r="R51" s="136"/>
      <c r="S51" s="136"/>
      <c r="T51" s="74"/>
    </row>
    <row r="52" spans="10:20" ht="12" customHeight="1" x14ac:dyDescent="0.25">
      <c r="J52" s="3"/>
      <c r="K52" s="29"/>
      <c r="L52" s="29"/>
      <c r="M52" s="29"/>
      <c r="N52" s="29"/>
      <c r="O52" s="29"/>
      <c r="P52" s="29"/>
      <c r="Q52" s="29"/>
      <c r="R52" s="29"/>
      <c r="S52" s="29"/>
      <c r="T52" s="74"/>
    </row>
    <row r="53" spans="10:20" ht="12" customHeight="1" thickBot="1" x14ac:dyDescent="0.3">
      <c r="J53" s="3"/>
      <c r="K53" s="29"/>
      <c r="L53" s="29"/>
      <c r="M53" s="29"/>
      <c r="N53" s="29"/>
      <c r="O53" s="29"/>
      <c r="P53" s="29"/>
      <c r="Q53" s="29"/>
      <c r="R53" s="29"/>
      <c r="S53" s="29"/>
      <c r="T53" s="74"/>
    </row>
    <row r="54" spans="10:20" ht="12" customHeight="1" x14ac:dyDescent="0.25">
      <c r="K54" s="131" t="s">
        <v>144</v>
      </c>
      <c r="L54" s="132"/>
      <c r="M54" s="132"/>
      <c r="N54" s="133"/>
      <c r="P54" s="143" t="s">
        <v>148</v>
      </c>
      <c r="Q54" s="144"/>
      <c r="R54" s="145"/>
    </row>
    <row r="55" spans="10:20" ht="12" customHeight="1" thickBot="1" x14ac:dyDescent="0.3">
      <c r="K55" s="13" t="s">
        <v>145</v>
      </c>
      <c r="L55" s="14" t="s">
        <v>28</v>
      </c>
      <c r="M55" s="14" t="s">
        <v>145</v>
      </c>
      <c r="N55" s="15" t="s">
        <v>28</v>
      </c>
      <c r="P55" s="49"/>
      <c r="Q55" s="160"/>
      <c r="R55" s="161"/>
    </row>
    <row r="56" spans="10:20" ht="12" customHeight="1" x14ac:dyDescent="0.25">
      <c r="K56" s="105"/>
      <c r="L56" s="96">
        <v>0</v>
      </c>
      <c r="M56" s="107"/>
      <c r="N56" s="99">
        <v>0</v>
      </c>
      <c r="P56" s="49" t="s">
        <v>138</v>
      </c>
      <c r="Q56" s="141">
        <f>+Q43</f>
        <v>0</v>
      </c>
      <c r="R56" s="142"/>
    </row>
    <row r="57" spans="10:20" ht="12" customHeight="1" x14ac:dyDescent="0.25">
      <c r="K57" s="105"/>
      <c r="L57" s="96">
        <v>0</v>
      </c>
      <c r="M57" s="107"/>
      <c r="N57" s="99">
        <v>0</v>
      </c>
      <c r="P57" s="49" t="s">
        <v>126</v>
      </c>
      <c r="Q57" s="158">
        <f>Jan!Q57</f>
        <v>0</v>
      </c>
      <c r="R57" s="159"/>
    </row>
    <row r="58" spans="10:20" ht="12" customHeight="1" x14ac:dyDescent="0.25">
      <c r="K58" s="105"/>
      <c r="L58" s="96">
        <v>0</v>
      </c>
      <c r="M58" s="107"/>
      <c r="N58" s="99">
        <v>0</v>
      </c>
      <c r="P58" s="49" t="s">
        <v>59</v>
      </c>
      <c r="Q58" s="139">
        <v>0</v>
      </c>
      <c r="R58" s="140"/>
    </row>
    <row r="59" spans="10:20" ht="12" customHeight="1" x14ac:dyDescent="0.25">
      <c r="K59" s="105"/>
      <c r="L59" s="96">
        <v>0</v>
      </c>
      <c r="M59" s="107"/>
      <c r="N59" s="99">
        <v>0</v>
      </c>
      <c r="P59" s="49" t="s">
        <v>127</v>
      </c>
      <c r="Q59" s="158">
        <f>Jan!Q59</f>
        <v>0</v>
      </c>
      <c r="R59" s="159"/>
    </row>
    <row r="60" spans="10:20" ht="12" customHeight="1" x14ac:dyDescent="0.25">
      <c r="K60" s="105"/>
      <c r="L60" s="96">
        <v>0</v>
      </c>
      <c r="M60" s="107"/>
      <c r="N60" s="99">
        <v>0</v>
      </c>
      <c r="P60" s="49" t="s">
        <v>59</v>
      </c>
      <c r="Q60" s="139">
        <v>0</v>
      </c>
      <c r="R60" s="140"/>
    </row>
    <row r="61" spans="10:20" ht="12" customHeight="1" x14ac:dyDescent="0.25">
      <c r="K61" s="105"/>
      <c r="L61" s="96">
        <v>0</v>
      </c>
      <c r="M61" s="107"/>
      <c r="N61" s="99">
        <v>0</v>
      </c>
      <c r="P61" s="49" t="s">
        <v>128</v>
      </c>
      <c r="Q61" s="158">
        <f>Jan!Q61</f>
        <v>0</v>
      </c>
      <c r="R61" s="159"/>
    </row>
    <row r="62" spans="10:20" ht="12" customHeight="1" x14ac:dyDescent="0.25">
      <c r="K62" s="105"/>
      <c r="L62" s="96">
        <v>0</v>
      </c>
      <c r="M62" s="107"/>
      <c r="N62" s="99">
        <v>0</v>
      </c>
      <c r="P62" s="49" t="s">
        <v>59</v>
      </c>
      <c r="Q62" s="139">
        <v>0</v>
      </c>
      <c r="R62" s="140"/>
    </row>
    <row r="63" spans="10:20" ht="12" customHeight="1" x14ac:dyDescent="0.25">
      <c r="K63" s="105"/>
      <c r="L63" s="96">
        <v>0</v>
      </c>
      <c r="M63" s="107"/>
      <c r="N63" s="99">
        <v>0</v>
      </c>
      <c r="P63" s="49" t="s">
        <v>129</v>
      </c>
      <c r="Q63" s="158">
        <f>Jan!Q63</f>
        <v>0</v>
      </c>
      <c r="R63" s="159"/>
    </row>
    <row r="64" spans="10:20" ht="12" customHeight="1" x14ac:dyDescent="0.25">
      <c r="K64" s="105"/>
      <c r="L64" s="96">
        <v>0</v>
      </c>
      <c r="M64" s="107"/>
      <c r="N64" s="99">
        <v>0</v>
      </c>
      <c r="P64" s="49" t="s">
        <v>59</v>
      </c>
      <c r="Q64" s="139">
        <v>0</v>
      </c>
      <c r="R64" s="140"/>
    </row>
    <row r="65" spans="11:18" ht="12" customHeight="1" x14ac:dyDescent="0.25">
      <c r="K65" s="105"/>
      <c r="L65" s="96">
        <v>0</v>
      </c>
      <c r="M65" s="107"/>
      <c r="N65" s="99">
        <v>0</v>
      </c>
      <c r="P65" s="49" t="s">
        <v>130</v>
      </c>
      <c r="Q65" s="158">
        <f>Jan!Q65</f>
        <v>0</v>
      </c>
      <c r="R65" s="159"/>
    </row>
    <row r="66" spans="11:18" ht="12" customHeight="1" x14ac:dyDescent="0.25">
      <c r="K66" s="105"/>
      <c r="L66" s="96">
        <v>0</v>
      </c>
      <c r="M66" s="107"/>
      <c r="N66" s="99">
        <v>0</v>
      </c>
      <c r="P66" s="49" t="s">
        <v>59</v>
      </c>
      <c r="Q66" s="139">
        <v>0</v>
      </c>
      <c r="R66" s="140"/>
    </row>
    <row r="67" spans="11:18" ht="12" customHeight="1" x14ac:dyDescent="0.25">
      <c r="K67" s="105"/>
      <c r="L67" s="96">
        <v>0</v>
      </c>
      <c r="M67" s="107"/>
      <c r="N67" s="99">
        <v>0</v>
      </c>
      <c r="P67" s="49" t="s">
        <v>131</v>
      </c>
      <c r="Q67" s="158">
        <f>Jan!Q67</f>
        <v>0</v>
      </c>
      <c r="R67" s="159"/>
    </row>
    <row r="68" spans="11:18" ht="12" customHeight="1" x14ac:dyDescent="0.25">
      <c r="K68" s="105"/>
      <c r="L68" s="96">
        <v>0</v>
      </c>
      <c r="M68" s="107"/>
      <c r="N68" s="99">
        <v>0</v>
      </c>
      <c r="P68" s="49" t="s">
        <v>59</v>
      </c>
      <c r="Q68" s="139">
        <v>0</v>
      </c>
      <c r="R68" s="140"/>
    </row>
    <row r="69" spans="11:18" ht="12" customHeight="1" x14ac:dyDescent="0.25">
      <c r="K69" s="105"/>
      <c r="L69" s="96">
        <v>0</v>
      </c>
      <c r="M69" s="107"/>
      <c r="N69" s="99">
        <v>0</v>
      </c>
      <c r="P69" s="49" t="s">
        <v>132</v>
      </c>
      <c r="Q69" s="158">
        <f>Jan!Q69</f>
        <v>0</v>
      </c>
      <c r="R69" s="159"/>
    </row>
    <row r="70" spans="11:18" ht="12" customHeight="1" x14ac:dyDescent="0.25">
      <c r="K70" s="105"/>
      <c r="L70" s="96">
        <v>0</v>
      </c>
      <c r="M70" s="107"/>
      <c r="N70" s="99">
        <v>0</v>
      </c>
      <c r="P70" s="49" t="s">
        <v>59</v>
      </c>
      <c r="Q70" s="139">
        <v>0</v>
      </c>
      <c r="R70" s="140"/>
    </row>
    <row r="71" spans="11:18" ht="12" customHeight="1" x14ac:dyDescent="0.25">
      <c r="K71" s="105"/>
      <c r="L71" s="96">
        <v>0</v>
      </c>
      <c r="M71" s="107"/>
      <c r="N71" s="99">
        <v>0</v>
      </c>
      <c r="P71" s="49" t="s">
        <v>133</v>
      </c>
      <c r="Q71" s="158">
        <f>Jan!Q71</f>
        <v>0</v>
      </c>
      <c r="R71" s="159"/>
    </row>
    <row r="72" spans="11:18" ht="12" customHeight="1" x14ac:dyDescent="0.25">
      <c r="K72" s="105"/>
      <c r="L72" s="96">
        <v>0</v>
      </c>
      <c r="M72" s="107"/>
      <c r="N72" s="99">
        <v>0</v>
      </c>
      <c r="P72" s="49" t="s">
        <v>59</v>
      </c>
      <c r="Q72" s="139">
        <v>0</v>
      </c>
      <c r="R72" s="140"/>
    </row>
    <row r="73" spans="11:18" ht="12" customHeight="1" x14ac:dyDescent="0.25">
      <c r="K73" s="105"/>
      <c r="L73" s="96">
        <v>0</v>
      </c>
      <c r="M73" s="107"/>
      <c r="N73" s="99">
        <v>0</v>
      </c>
      <c r="P73" s="49" t="s">
        <v>134</v>
      </c>
      <c r="Q73" s="158">
        <f>Jan!Q73</f>
        <v>0</v>
      </c>
      <c r="R73" s="159"/>
    </row>
    <row r="74" spans="11:18" ht="12" customHeight="1" x14ac:dyDescent="0.25">
      <c r="K74" s="105"/>
      <c r="L74" s="96">
        <v>0</v>
      </c>
      <c r="M74" s="107"/>
      <c r="N74" s="99">
        <v>0</v>
      </c>
      <c r="P74" s="49" t="s">
        <v>59</v>
      </c>
      <c r="Q74" s="139">
        <v>0</v>
      </c>
      <c r="R74" s="140"/>
    </row>
    <row r="75" spans="11:18" ht="12" customHeight="1" x14ac:dyDescent="0.25">
      <c r="K75" s="105"/>
      <c r="L75" s="96">
        <v>0</v>
      </c>
      <c r="M75" s="107"/>
      <c r="N75" s="99">
        <v>0</v>
      </c>
      <c r="P75" s="49" t="s">
        <v>135</v>
      </c>
      <c r="Q75" s="158">
        <f>Jan!Q75</f>
        <v>0</v>
      </c>
      <c r="R75" s="159"/>
    </row>
    <row r="76" spans="11:18" ht="12" customHeight="1" x14ac:dyDescent="0.25">
      <c r="K76" s="105"/>
      <c r="L76" s="96">
        <v>0</v>
      </c>
      <c r="M76" s="107"/>
      <c r="N76" s="99">
        <v>0</v>
      </c>
      <c r="P76" s="49" t="s">
        <v>59</v>
      </c>
      <c r="Q76" s="139">
        <v>0</v>
      </c>
      <c r="R76" s="140"/>
    </row>
    <row r="77" spans="11:18" ht="12" customHeight="1" x14ac:dyDescent="0.25">
      <c r="K77" s="105"/>
      <c r="L77" s="96">
        <v>0</v>
      </c>
      <c r="M77" s="107"/>
      <c r="N77" s="99">
        <v>0</v>
      </c>
      <c r="P77" s="49" t="s">
        <v>136</v>
      </c>
      <c r="Q77" s="158">
        <f>Jan!Q77</f>
        <v>0</v>
      </c>
      <c r="R77" s="159"/>
    </row>
    <row r="78" spans="11:18" ht="12" customHeight="1" x14ac:dyDescent="0.25">
      <c r="K78" s="105"/>
      <c r="L78" s="96">
        <v>0</v>
      </c>
      <c r="M78" s="107"/>
      <c r="N78" s="99">
        <v>0</v>
      </c>
      <c r="P78" s="49" t="s">
        <v>59</v>
      </c>
      <c r="Q78" s="139">
        <v>0</v>
      </c>
      <c r="R78" s="140"/>
    </row>
    <row r="79" spans="11:18" ht="12" customHeight="1" x14ac:dyDescent="0.25">
      <c r="K79" s="105"/>
      <c r="L79" s="96">
        <v>0</v>
      </c>
      <c r="M79" s="107"/>
      <c r="N79" s="99">
        <v>0</v>
      </c>
      <c r="P79" s="49" t="s">
        <v>137</v>
      </c>
      <c r="Q79" s="158">
        <f>Jan!Q79</f>
        <v>0</v>
      </c>
      <c r="R79" s="159"/>
    </row>
    <row r="80" spans="11:18" ht="12" customHeight="1" x14ac:dyDescent="0.25">
      <c r="K80" s="105"/>
      <c r="L80" s="96">
        <v>0</v>
      </c>
      <c r="M80" s="107"/>
      <c r="N80" s="99">
        <v>0</v>
      </c>
      <c r="P80" s="49" t="s">
        <v>59</v>
      </c>
      <c r="Q80" s="139">
        <v>0</v>
      </c>
      <c r="R80" s="140"/>
    </row>
    <row r="81" spans="11:18" ht="12" customHeight="1" x14ac:dyDescent="0.25">
      <c r="K81" s="105"/>
      <c r="L81" s="96">
        <v>0</v>
      </c>
      <c r="M81" s="107"/>
      <c r="N81" s="99">
        <v>0</v>
      </c>
      <c r="P81" s="49"/>
      <c r="Q81" s="52"/>
      <c r="R81" s="53"/>
    </row>
    <row r="82" spans="11:18" ht="12" customHeight="1" x14ac:dyDescent="0.25">
      <c r="K82" s="105"/>
      <c r="L82" s="96">
        <v>0</v>
      </c>
      <c r="M82" s="107"/>
      <c r="N82" s="99">
        <v>0</v>
      </c>
      <c r="P82" s="49" t="s">
        <v>53</v>
      </c>
      <c r="Q82" s="141">
        <f>Q56+Q58+Q60+Q62+Q64+Q66+Q68+Q70+Q72+Q74+Q76+Q78+Q80</f>
        <v>0</v>
      </c>
      <c r="R82" s="142"/>
    </row>
    <row r="83" spans="11:18" ht="12" customHeight="1" x14ac:dyDescent="0.25">
      <c r="K83" s="105"/>
      <c r="L83" s="96">
        <v>0</v>
      </c>
      <c r="M83" s="107"/>
      <c r="N83" s="99">
        <v>0</v>
      </c>
      <c r="P83" s="51" t="s">
        <v>147</v>
      </c>
      <c r="Q83" s="150">
        <f>Q15</f>
        <v>0</v>
      </c>
      <c r="R83" s="151"/>
    </row>
    <row r="84" spans="11:18" ht="12" customHeight="1" thickBot="1" x14ac:dyDescent="0.3">
      <c r="K84" s="105"/>
      <c r="L84" s="96">
        <v>0</v>
      </c>
      <c r="M84" s="107"/>
      <c r="N84" s="99">
        <v>0</v>
      </c>
      <c r="P84" s="51" t="s">
        <v>54</v>
      </c>
      <c r="Q84" s="146">
        <f>SUM(Q82:R83)</f>
        <v>0</v>
      </c>
      <c r="R84" s="147"/>
    </row>
    <row r="85" spans="11:18" ht="12" customHeight="1" thickTop="1" thickBot="1" x14ac:dyDescent="0.3">
      <c r="K85" s="105"/>
      <c r="L85" s="96">
        <v>0</v>
      </c>
      <c r="M85" s="107"/>
      <c r="N85" s="99">
        <v>0</v>
      </c>
      <c r="P85" s="54"/>
      <c r="Q85" s="55"/>
      <c r="R85" s="56"/>
    </row>
    <row r="86" spans="11:18" ht="12" customHeight="1" x14ac:dyDescent="0.25">
      <c r="K86" s="105"/>
      <c r="L86" s="96">
        <v>0</v>
      </c>
      <c r="M86" s="107"/>
      <c r="N86" s="99">
        <v>0</v>
      </c>
      <c r="P86" s="144"/>
      <c r="Q86" s="144"/>
      <c r="R86" s="144"/>
    </row>
    <row r="87" spans="11:18" ht="12" customHeight="1" x14ac:dyDescent="0.25">
      <c r="K87" s="105"/>
      <c r="L87" s="96">
        <v>0</v>
      </c>
      <c r="M87" s="107"/>
      <c r="N87" s="99">
        <v>0</v>
      </c>
    </row>
    <row r="88" spans="11:18" ht="12" customHeight="1" x14ac:dyDescent="0.25">
      <c r="K88" s="105"/>
      <c r="L88" s="96">
        <v>0</v>
      </c>
      <c r="M88" s="107"/>
      <c r="N88" s="99">
        <v>0</v>
      </c>
    </row>
    <row r="89" spans="11:18" ht="12" customHeight="1" x14ac:dyDescent="0.25">
      <c r="K89" s="105"/>
      <c r="L89" s="96">
        <v>0</v>
      </c>
      <c r="M89" s="107"/>
      <c r="N89" s="99">
        <v>0</v>
      </c>
    </row>
    <row r="90" spans="11:18" ht="12" customHeight="1" x14ac:dyDescent="0.25">
      <c r="K90" s="105"/>
      <c r="L90" s="96">
        <v>0</v>
      </c>
      <c r="M90" s="107"/>
      <c r="N90" s="99">
        <v>0</v>
      </c>
    </row>
    <row r="91" spans="11:18" ht="12" customHeight="1" x14ac:dyDescent="0.25">
      <c r="K91" s="105"/>
      <c r="L91" s="96">
        <v>0</v>
      </c>
      <c r="M91" s="107"/>
      <c r="N91" s="99">
        <v>0</v>
      </c>
    </row>
    <row r="92" spans="11:18" ht="12" customHeight="1" x14ac:dyDescent="0.25">
      <c r="K92" s="106"/>
      <c r="L92" s="97">
        <v>0</v>
      </c>
      <c r="M92" s="108"/>
      <c r="N92" s="100">
        <v>0</v>
      </c>
    </row>
    <row r="93" spans="11:18" ht="12" customHeight="1" x14ac:dyDescent="0.25">
      <c r="K93" s="17" t="s">
        <v>29</v>
      </c>
      <c r="L93" s="98">
        <f>SUM(L56:L92)</f>
        <v>0</v>
      </c>
      <c r="M93" s="17" t="s">
        <v>29</v>
      </c>
      <c r="N93" s="98">
        <f>SUM(N56:N92)</f>
        <v>0</v>
      </c>
    </row>
    <row r="94" spans="11:18" ht="12" customHeight="1" x14ac:dyDescent="0.25"/>
    <row r="95" spans="11:18" ht="12" customHeight="1" x14ac:dyDescent="0.25"/>
    <row r="96" spans="11:18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</sheetData>
  <sheetProtection algorithmName="SHA-512" hashValue="fgs5EPmqL61Rvw2T5ty2D2ycLFsI34/dTQmPPMyoH9GY8IfMp3hICkt1x8+v1UwjOFHPD8UKu61yxkPJiVvsWA==" saltValue="noTIu2RaEumdY7Mr44fWUQ==" spinCount="100000" sheet="1" objects="1" scenarios="1" formatColumns="0" formatRows="0"/>
  <mergeCells count="65">
    <mergeCell ref="B2:F2"/>
    <mergeCell ref="B1:G1"/>
    <mergeCell ref="B3:G3"/>
    <mergeCell ref="Q28:R28"/>
    <mergeCell ref="K8:N8"/>
    <mergeCell ref="P25:R25"/>
    <mergeCell ref="Q26:R26"/>
    <mergeCell ref="Q27:R27"/>
    <mergeCell ref="K1:S1"/>
    <mergeCell ref="K3:S3"/>
    <mergeCell ref="K2:Q2"/>
    <mergeCell ref="P8:R8"/>
    <mergeCell ref="P9:R9"/>
    <mergeCell ref="Q34:R34"/>
    <mergeCell ref="Q37:R37"/>
    <mergeCell ref="Q36:R36"/>
    <mergeCell ref="Q29:R29"/>
    <mergeCell ref="Q31:R31"/>
    <mergeCell ref="Q32:R32"/>
    <mergeCell ref="Q30:R30"/>
    <mergeCell ref="Q45:R45"/>
    <mergeCell ref="Q43:R43"/>
    <mergeCell ref="Q44:R44"/>
    <mergeCell ref="Q39:R39"/>
    <mergeCell ref="Q41:R41"/>
    <mergeCell ref="Q42:R42"/>
    <mergeCell ref="Q38:R38"/>
    <mergeCell ref="Q40:R40"/>
    <mergeCell ref="Q33:R33"/>
    <mergeCell ref="Q35:R35"/>
    <mergeCell ref="Q71:R71"/>
    <mergeCell ref="Q63:R63"/>
    <mergeCell ref="Q64:R64"/>
    <mergeCell ref="P54:R54"/>
    <mergeCell ref="Q55:R55"/>
    <mergeCell ref="Q56:R56"/>
    <mergeCell ref="Q57:R57"/>
    <mergeCell ref="Q69:R69"/>
    <mergeCell ref="Q70:R70"/>
    <mergeCell ref="Q65:R65"/>
    <mergeCell ref="Q59:R59"/>
    <mergeCell ref="Q60:R60"/>
    <mergeCell ref="Q62:R62"/>
    <mergeCell ref="Q78:R78"/>
    <mergeCell ref="Q79:R79"/>
    <mergeCell ref="Q72:R72"/>
    <mergeCell ref="Q73:R73"/>
    <mergeCell ref="Q74:R74"/>
    <mergeCell ref="Q75:R75"/>
    <mergeCell ref="J51:S51"/>
    <mergeCell ref="K49:S49"/>
    <mergeCell ref="K50:Q50"/>
    <mergeCell ref="Q58:R58"/>
    <mergeCell ref="P86:R86"/>
    <mergeCell ref="Q80:R80"/>
    <mergeCell ref="Q82:R82"/>
    <mergeCell ref="Q83:R83"/>
    <mergeCell ref="Q84:R84"/>
    <mergeCell ref="Q76:R76"/>
    <mergeCell ref="Q77:R77"/>
    <mergeCell ref="Q66:R66"/>
    <mergeCell ref="Q67:R67"/>
    <mergeCell ref="Q68:R68"/>
    <mergeCell ref="K54:N54"/>
    <mergeCell ref="Q61:R61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T127"/>
  <sheetViews>
    <sheetView showGridLines="0" workbookViewId="0">
      <selection activeCell="B10" sqref="B10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3" customWidth="1"/>
    <col min="16" max="16" width="30.7109375" style="73" customWidth="1"/>
    <col min="17" max="17" width="12.7109375" style="73" customWidth="1"/>
    <col min="18" max="18" width="8.7109375" style="73" customWidth="1"/>
    <col min="19" max="20" width="10.7109375" style="73" customWidth="1"/>
    <col min="21" max="16384" width="10.7109375" style="1"/>
  </cols>
  <sheetData>
    <row r="1" spans="1:20" s="28" customFormat="1" ht="12" customHeight="1" x14ac:dyDescent="0.25">
      <c r="B1" s="136" t="str">
        <f>Jan!B1</f>
        <v>UNITED STEELWORKERS - LOCAL UNION NO.</v>
      </c>
      <c r="C1" s="136"/>
      <c r="D1" s="136"/>
      <c r="E1" s="136"/>
      <c r="F1" s="136"/>
      <c r="G1" s="136"/>
      <c r="H1" s="125"/>
      <c r="J1" s="1"/>
      <c r="K1" s="136" t="str">
        <f>Jan!B1</f>
        <v>UNITED STEELWORKERS - LOCAL UNION NO.</v>
      </c>
      <c r="L1" s="136"/>
      <c r="M1" s="136"/>
      <c r="N1" s="136"/>
      <c r="O1" s="136"/>
      <c r="P1" s="136"/>
      <c r="Q1" s="136"/>
      <c r="R1" s="136"/>
      <c r="S1" s="136"/>
      <c r="T1" s="73"/>
    </row>
    <row r="2" spans="1:20" s="28" customFormat="1" ht="12" customHeight="1" x14ac:dyDescent="0.25">
      <c r="B2" s="162" t="s">
        <v>152</v>
      </c>
      <c r="C2" s="162"/>
      <c r="D2" s="162"/>
      <c r="E2" s="162"/>
      <c r="F2" s="162"/>
      <c r="G2" s="30" t="s">
        <v>2</v>
      </c>
      <c r="H2" s="31">
        <f>Jan!$H$2</f>
        <v>0</v>
      </c>
      <c r="J2" s="1"/>
      <c r="K2" s="135" t="s">
        <v>123</v>
      </c>
      <c r="L2" s="135"/>
      <c r="M2" s="135"/>
      <c r="N2" s="135"/>
      <c r="O2" s="135"/>
      <c r="P2" s="135"/>
      <c r="Q2" s="135"/>
      <c r="R2" s="30" t="s">
        <v>2</v>
      </c>
      <c r="S2" s="31">
        <f>Jan!$H$2</f>
        <v>0</v>
      </c>
      <c r="T2" s="73"/>
    </row>
    <row r="3" spans="1:20" s="32" customFormat="1" ht="12" customHeight="1" x14ac:dyDescent="0.2">
      <c r="B3" s="136" t="str">
        <f>Jan!B3</f>
        <v>Treasurer Cash Book</v>
      </c>
      <c r="C3" s="136"/>
      <c r="D3" s="136"/>
      <c r="E3" s="136"/>
      <c r="F3" s="136"/>
      <c r="G3" s="136"/>
      <c r="H3" s="125"/>
      <c r="J3" s="3"/>
      <c r="K3" s="136" t="str">
        <f>Jan!B3</f>
        <v>Treasurer Cash Book</v>
      </c>
      <c r="L3" s="136"/>
      <c r="M3" s="136"/>
      <c r="N3" s="136"/>
      <c r="O3" s="136"/>
      <c r="P3" s="136"/>
      <c r="Q3" s="136"/>
      <c r="R3" s="136"/>
      <c r="S3" s="136"/>
      <c r="T3" s="74"/>
    </row>
    <row r="4" spans="1:20" s="32" customFormat="1" ht="12" customHeight="1" x14ac:dyDescent="0.2">
      <c r="B4" s="33"/>
      <c r="C4" s="29"/>
      <c r="D4" s="29"/>
      <c r="E4" s="29"/>
      <c r="F4" s="29"/>
      <c r="G4" s="29"/>
      <c r="H4" s="30"/>
      <c r="J4" s="3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ht="12" customHeight="1" x14ac:dyDescent="0.25">
      <c r="A5" s="112" t="s">
        <v>3</v>
      </c>
      <c r="B5" s="6"/>
      <c r="C5" s="6"/>
      <c r="D5" s="6"/>
      <c r="E5" s="6"/>
      <c r="F5" s="6"/>
      <c r="G5" s="6"/>
      <c r="H5" s="6"/>
      <c r="I5" s="111" t="s">
        <v>4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3" customHeight="1" thickBot="1" x14ac:dyDescent="0.3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2.95" customHeight="1" thickBot="1" x14ac:dyDescent="0.25">
      <c r="A8" s="34"/>
      <c r="B8" s="35" t="s">
        <v>1</v>
      </c>
      <c r="C8" s="35" t="s">
        <v>3</v>
      </c>
      <c r="D8" s="35" t="s">
        <v>0</v>
      </c>
      <c r="E8" s="36"/>
      <c r="F8" s="35" t="s">
        <v>1</v>
      </c>
      <c r="G8" s="35" t="s">
        <v>4</v>
      </c>
      <c r="H8" s="35" t="s">
        <v>0</v>
      </c>
      <c r="I8" s="37"/>
      <c r="J8" s="3"/>
      <c r="K8" s="131" t="s">
        <v>144</v>
      </c>
      <c r="L8" s="132"/>
      <c r="M8" s="132"/>
      <c r="N8" s="133"/>
      <c r="O8" s="74"/>
      <c r="P8" s="153" t="s">
        <v>10</v>
      </c>
      <c r="Q8" s="154"/>
      <c r="R8" s="155"/>
      <c r="S8" s="18"/>
      <c r="T8" s="74"/>
    </row>
    <row r="9" spans="1:20" s="40" customFormat="1" ht="12" customHeight="1" thickTop="1" thickBot="1" x14ac:dyDescent="0.25">
      <c r="A9" s="38"/>
      <c r="B9" s="41" t="s">
        <v>10</v>
      </c>
      <c r="C9" s="42" t="s">
        <v>7</v>
      </c>
      <c r="D9" s="109">
        <f>Feb!H46</f>
        <v>0</v>
      </c>
      <c r="E9" s="42"/>
      <c r="F9" s="43" t="s">
        <v>10</v>
      </c>
      <c r="G9" s="44"/>
      <c r="H9" s="45"/>
      <c r="I9" s="39"/>
      <c r="J9" s="46"/>
      <c r="K9" s="13" t="s">
        <v>145</v>
      </c>
      <c r="L9" s="14" t="s">
        <v>28</v>
      </c>
      <c r="M9" s="14" t="s">
        <v>145</v>
      </c>
      <c r="N9" s="15" t="s">
        <v>28</v>
      </c>
      <c r="O9" s="76"/>
      <c r="P9" s="128" t="s">
        <v>41</v>
      </c>
      <c r="Q9" s="129"/>
      <c r="R9" s="130"/>
      <c r="S9" s="18"/>
      <c r="T9" s="76"/>
    </row>
    <row r="10" spans="1:20" ht="12" customHeight="1" x14ac:dyDescent="0.25">
      <c r="A10" s="9"/>
      <c r="B10" s="117"/>
      <c r="C10" s="93"/>
      <c r="D10" s="90"/>
      <c r="E10" s="47"/>
      <c r="F10" s="118"/>
      <c r="G10" s="93"/>
      <c r="H10" s="90"/>
      <c r="I10" s="10"/>
      <c r="J10" s="46"/>
      <c r="K10" s="113"/>
      <c r="L10" s="96">
        <v>0</v>
      </c>
      <c r="M10" s="115"/>
      <c r="N10" s="99">
        <v>0</v>
      </c>
      <c r="O10" s="76"/>
      <c r="P10" s="22" t="s">
        <v>60</v>
      </c>
      <c r="Q10" s="101">
        <f>D9</f>
        <v>0</v>
      </c>
      <c r="R10" s="19"/>
      <c r="S10" s="18"/>
      <c r="T10" s="76"/>
    </row>
    <row r="11" spans="1:20" ht="12" customHeight="1" x14ac:dyDescent="0.25">
      <c r="A11" s="11"/>
      <c r="B11" s="118"/>
      <c r="C11" s="94"/>
      <c r="D11" s="91"/>
      <c r="E11" s="48"/>
      <c r="F11" s="119"/>
      <c r="G11" s="94"/>
      <c r="H11" s="91"/>
      <c r="I11" s="12"/>
      <c r="J11" s="46"/>
      <c r="K11" s="113"/>
      <c r="L11" s="96">
        <v>0</v>
      </c>
      <c r="M11" s="115"/>
      <c r="N11" s="99">
        <v>0</v>
      </c>
      <c r="O11" s="76"/>
      <c r="P11" s="23" t="s">
        <v>32</v>
      </c>
      <c r="Q11" s="103">
        <f>D48-Q10</f>
        <v>0</v>
      </c>
      <c r="R11" s="19"/>
      <c r="S11" s="18"/>
      <c r="T11" s="76"/>
    </row>
    <row r="12" spans="1:20" ht="12" customHeight="1" x14ac:dyDescent="0.25">
      <c r="A12" s="11"/>
      <c r="B12" s="119"/>
      <c r="C12" s="94"/>
      <c r="D12" s="91"/>
      <c r="E12" s="48"/>
      <c r="F12" s="119"/>
      <c r="G12" s="94"/>
      <c r="H12" s="91"/>
      <c r="I12" s="12"/>
      <c r="J12" s="46"/>
      <c r="K12" s="113"/>
      <c r="L12" s="96">
        <v>0</v>
      </c>
      <c r="M12" s="115"/>
      <c r="N12" s="99">
        <v>0</v>
      </c>
      <c r="O12" s="76"/>
      <c r="P12" s="23" t="s">
        <v>34</v>
      </c>
      <c r="Q12" s="103">
        <f>SUM(Q10:Q11)</f>
        <v>0</v>
      </c>
      <c r="R12" s="19"/>
      <c r="S12" s="18"/>
      <c r="T12" s="76"/>
    </row>
    <row r="13" spans="1:20" ht="12" customHeight="1" x14ac:dyDescent="0.25">
      <c r="A13" s="11"/>
      <c r="B13" s="119"/>
      <c r="C13" s="94"/>
      <c r="D13" s="91"/>
      <c r="E13" s="48"/>
      <c r="F13" s="119"/>
      <c r="G13" s="94"/>
      <c r="H13" s="91"/>
      <c r="I13" s="12"/>
      <c r="J13" s="46"/>
      <c r="K13" s="113"/>
      <c r="L13" s="96">
        <v>0</v>
      </c>
      <c r="M13" s="115"/>
      <c r="N13" s="99">
        <v>0</v>
      </c>
      <c r="O13" s="76"/>
      <c r="P13" s="23" t="s">
        <v>35</v>
      </c>
      <c r="Q13" s="103">
        <f>H44</f>
        <v>0</v>
      </c>
      <c r="R13" s="19"/>
      <c r="S13" s="20" t="s">
        <v>40</v>
      </c>
      <c r="T13" s="76"/>
    </row>
    <row r="14" spans="1:20" ht="12" customHeight="1" x14ac:dyDescent="0.25">
      <c r="A14" s="11"/>
      <c r="B14" s="119"/>
      <c r="C14" s="94"/>
      <c r="D14" s="91"/>
      <c r="E14" s="48"/>
      <c r="F14" s="119"/>
      <c r="G14" s="94"/>
      <c r="H14" s="91"/>
      <c r="I14" s="12"/>
      <c r="J14" s="46"/>
      <c r="K14" s="113"/>
      <c r="L14" s="96">
        <v>0</v>
      </c>
      <c r="M14" s="115"/>
      <c r="N14" s="99">
        <v>0</v>
      </c>
      <c r="O14" s="76"/>
      <c r="P14" s="23" t="s">
        <v>36</v>
      </c>
      <c r="Q14" s="104"/>
      <c r="R14" s="19" t="s">
        <v>37</v>
      </c>
      <c r="S14" s="103">
        <f>H46-Q15</f>
        <v>0</v>
      </c>
      <c r="T14" s="76"/>
    </row>
    <row r="15" spans="1:20" ht="12" customHeight="1" x14ac:dyDescent="0.25">
      <c r="A15" s="11"/>
      <c r="B15" s="119"/>
      <c r="C15" s="94"/>
      <c r="D15" s="91"/>
      <c r="E15" s="48"/>
      <c r="F15" s="119"/>
      <c r="G15" s="94"/>
      <c r="H15" s="91"/>
      <c r="I15" s="12"/>
      <c r="J15" s="46"/>
      <c r="K15" s="113"/>
      <c r="L15" s="96">
        <v>0</v>
      </c>
      <c r="M15" s="115"/>
      <c r="N15" s="99">
        <v>0</v>
      </c>
      <c r="O15" s="76"/>
      <c r="P15" s="22" t="s">
        <v>61</v>
      </c>
      <c r="Q15" s="101">
        <f>SUM(Q12-Q13+Q14)</f>
        <v>0</v>
      </c>
      <c r="R15" s="19"/>
      <c r="S15" s="18"/>
      <c r="T15" s="76"/>
    </row>
    <row r="16" spans="1:20" ht="12" customHeight="1" x14ac:dyDescent="0.25">
      <c r="A16" s="11"/>
      <c r="B16" s="119"/>
      <c r="C16" s="94"/>
      <c r="D16" s="91"/>
      <c r="E16" s="48"/>
      <c r="F16" s="119"/>
      <c r="G16" s="94"/>
      <c r="H16" s="91"/>
      <c r="I16" s="12"/>
      <c r="J16" s="46"/>
      <c r="K16" s="113"/>
      <c r="L16" s="96">
        <v>0</v>
      </c>
      <c r="M16" s="115"/>
      <c r="N16" s="99">
        <v>0</v>
      </c>
      <c r="O16" s="76"/>
      <c r="P16" s="23"/>
      <c r="Q16" s="26"/>
      <c r="R16" s="19"/>
      <c r="S16" s="18"/>
      <c r="T16" s="76"/>
    </row>
    <row r="17" spans="1:20" ht="12" customHeight="1" x14ac:dyDescent="0.25">
      <c r="A17" s="11"/>
      <c r="B17" s="119"/>
      <c r="C17" s="94"/>
      <c r="D17" s="91"/>
      <c r="E17" s="48"/>
      <c r="F17" s="119"/>
      <c r="G17" s="94"/>
      <c r="H17" s="91"/>
      <c r="I17" s="12"/>
      <c r="J17" s="46"/>
      <c r="K17" s="113"/>
      <c r="L17" s="96">
        <v>0</v>
      </c>
      <c r="M17" s="115"/>
      <c r="N17" s="99">
        <v>0</v>
      </c>
      <c r="O17" s="76"/>
      <c r="P17" s="23"/>
      <c r="Q17" s="26"/>
      <c r="R17" s="19"/>
      <c r="S17" s="18"/>
      <c r="T17" s="76"/>
    </row>
    <row r="18" spans="1:20" ht="12" customHeight="1" x14ac:dyDescent="0.25">
      <c r="A18" s="11"/>
      <c r="B18" s="119"/>
      <c r="C18" s="94"/>
      <c r="D18" s="91"/>
      <c r="E18" s="48"/>
      <c r="F18" s="119"/>
      <c r="G18" s="94"/>
      <c r="H18" s="91"/>
      <c r="I18" s="12"/>
      <c r="J18" s="46"/>
      <c r="K18" s="113"/>
      <c r="L18" s="96">
        <v>0</v>
      </c>
      <c r="M18" s="115"/>
      <c r="N18" s="99">
        <v>0</v>
      </c>
      <c r="O18" s="76"/>
      <c r="P18" s="22" t="s">
        <v>62</v>
      </c>
      <c r="Q18" s="102"/>
      <c r="R18" s="19"/>
      <c r="S18" s="18"/>
      <c r="T18" s="76"/>
    </row>
    <row r="19" spans="1:20" ht="12" customHeight="1" x14ac:dyDescent="0.25">
      <c r="A19" s="11"/>
      <c r="B19" s="119"/>
      <c r="C19" s="94"/>
      <c r="D19" s="91"/>
      <c r="E19" s="48"/>
      <c r="F19" s="119"/>
      <c r="G19" s="94"/>
      <c r="H19" s="91"/>
      <c r="I19" s="12"/>
      <c r="J19" s="46"/>
      <c r="K19" s="113"/>
      <c r="L19" s="96">
        <v>0</v>
      </c>
      <c r="M19" s="115"/>
      <c r="N19" s="99">
        <v>0</v>
      </c>
      <c r="O19" s="76"/>
      <c r="P19" s="23" t="s">
        <v>33</v>
      </c>
      <c r="Q19" s="104"/>
      <c r="R19" s="19"/>
      <c r="S19" s="18"/>
      <c r="T19" s="76"/>
    </row>
    <row r="20" spans="1:20" ht="12" customHeight="1" x14ac:dyDescent="0.25">
      <c r="A20" s="11"/>
      <c r="B20" s="119"/>
      <c r="C20" s="94"/>
      <c r="D20" s="91"/>
      <c r="E20" s="48"/>
      <c r="F20" s="119"/>
      <c r="G20" s="94"/>
      <c r="H20" s="91"/>
      <c r="I20" s="12"/>
      <c r="J20" s="46"/>
      <c r="K20" s="113"/>
      <c r="L20" s="96">
        <v>0</v>
      </c>
      <c r="M20" s="115"/>
      <c r="N20" s="99">
        <v>0</v>
      </c>
      <c r="O20" s="76"/>
      <c r="P20" s="23" t="s">
        <v>146</v>
      </c>
      <c r="Q20" s="103">
        <f>L47+N47+L93+N93</f>
        <v>0</v>
      </c>
      <c r="R20" s="19"/>
      <c r="S20" s="20" t="s">
        <v>40</v>
      </c>
      <c r="T20" s="76"/>
    </row>
    <row r="21" spans="1:20" ht="12" customHeight="1" x14ac:dyDescent="0.25">
      <c r="A21" s="11"/>
      <c r="B21" s="119"/>
      <c r="C21" s="94"/>
      <c r="D21" s="91"/>
      <c r="E21" s="48"/>
      <c r="F21" s="119"/>
      <c r="G21" s="94"/>
      <c r="H21" s="91"/>
      <c r="I21" s="12"/>
      <c r="J21" s="46"/>
      <c r="K21" s="113"/>
      <c r="L21" s="96">
        <v>0</v>
      </c>
      <c r="M21" s="115"/>
      <c r="N21" s="99">
        <v>0</v>
      </c>
      <c r="O21" s="76"/>
      <c r="P21" s="23" t="s">
        <v>36</v>
      </c>
      <c r="Q21" s="104"/>
      <c r="R21" s="19" t="s">
        <v>37</v>
      </c>
      <c r="S21" s="103">
        <f>SUM(Q15-Q22)</f>
        <v>0</v>
      </c>
      <c r="T21" s="76"/>
    </row>
    <row r="22" spans="1:20" ht="12" customHeight="1" x14ac:dyDescent="0.25">
      <c r="A22" s="11"/>
      <c r="B22" s="119"/>
      <c r="C22" s="94"/>
      <c r="D22" s="91"/>
      <c r="E22" s="48"/>
      <c r="F22" s="119"/>
      <c r="G22" s="94"/>
      <c r="H22" s="91"/>
      <c r="I22" s="12"/>
      <c r="J22" s="46"/>
      <c r="K22" s="113"/>
      <c r="L22" s="96">
        <v>0</v>
      </c>
      <c r="M22" s="115"/>
      <c r="N22" s="99">
        <v>0</v>
      </c>
      <c r="O22" s="76"/>
      <c r="P22" s="22" t="s">
        <v>62</v>
      </c>
      <c r="Q22" s="101">
        <f>SUM(Q18-Q20+Q21+Q19)</f>
        <v>0</v>
      </c>
      <c r="R22" s="19"/>
      <c r="S22" s="18"/>
      <c r="T22" s="76"/>
    </row>
    <row r="23" spans="1:20" ht="12" customHeight="1" thickBot="1" x14ac:dyDescent="0.3">
      <c r="A23" s="11"/>
      <c r="B23" s="119"/>
      <c r="C23" s="94"/>
      <c r="D23" s="91"/>
      <c r="E23" s="48"/>
      <c r="F23" s="119"/>
      <c r="G23" s="94"/>
      <c r="H23" s="91"/>
      <c r="I23" s="12"/>
      <c r="J23" s="46"/>
      <c r="K23" s="113"/>
      <c r="L23" s="96">
        <v>0</v>
      </c>
      <c r="M23" s="115"/>
      <c r="N23" s="99">
        <v>0</v>
      </c>
      <c r="O23" s="76"/>
      <c r="P23" s="25"/>
      <c r="Q23" s="27"/>
      <c r="R23" s="21"/>
      <c r="S23" s="18"/>
      <c r="T23" s="76"/>
    </row>
    <row r="24" spans="1:20" ht="12" customHeight="1" thickBot="1" x14ac:dyDescent="0.3">
      <c r="A24" s="11"/>
      <c r="B24" s="119"/>
      <c r="C24" s="94"/>
      <c r="D24" s="91"/>
      <c r="E24" s="48"/>
      <c r="F24" s="119"/>
      <c r="G24" s="94"/>
      <c r="H24" s="91"/>
      <c r="I24" s="12"/>
      <c r="J24" s="46"/>
      <c r="K24" s="113"/>
      <c r="L24" s="96">
        <v>0</v>
      </c>
      <c r="M24" s="115"/>
      <c r="N24" s="99">
        <v>0</v>
      </c>
      <c r="O24" s="76"/>
      <c r="P24" s="24"/>
      <c r="Q24" s="26"/>
      <c r="R24" s="16"/>
      <c r="S24" s="76"/>
      <c r="T24" s="76"/>
    </row>
    <row r="25" spans="1:20" ht="12" customHeight="1" x14ac:dyDescent="0.25">
      <c r="A25" s="11"/>
      <c r="B25" s="119"/>
      <c r="C25" s="94"/>
      <c r="D25" s="91"/>
      <c r="E25" s="48"/>
      <c r="F25" s="119"/>
      <c r="G25" s="94"/>
      <c r="H25" s="91"/>
      <c r="I25" s="12"/>
      <c r="J25" s="46"/>
      <c r="K25" s="113"/>
      <c r="L25" s="96">
        <v>0</v>
      </c>
      <c r="M25" s="115"/>
      <c r="N25" s="99">
        <v>0</v>
      </c>
      <c r="O25" s="76"/>
      <c r="P25" s="143" t="s">
        <v>148</v>
      </c>
      <c r="Q25" s="144"/>
      <c r="R25" s="145"/>
      <c r="S25" s="76"/>
      <c r="T25" s="76"/>
    </row>
    <row r="26" spans="1:20" ht="12" customHeight="1" x14ac:dyDescent="0.25">
      <c r="A26" s="11"/>
      <c r="B26" s="119"/>
      <c r="C26" s="94"/>
      <c r="D26" s="91"/>
      <c r="E26" s="48"/>
      <c r="F26" s="119"/>
      <c r="G26" s="94"/>
      <c r="H26" s="91"/>
      <c r="I26" s="12"/>
      <c r="J26" s="46"/>
      <c r="K26" s="113"/>
      <c r="L26" s="96">
        <v>0</v>
      </c>
      <c r="M26" s="115"/>
      <c r="N26" s="99">
        <v>0</v>
      </c>
      <c r="O26" s="76"/>
      <c r="P26" s="49" t="s">
        <v>45</v>
      </c>
      <c r="Q26" s="158">
        <f>Jan!Q26</f>
        <v>0</v>
      </c>
      <c r="R26" s="159"/>
      <c r="S26" s="76"/>
      <c r="T26" s="76"/>
    </row>
    <row r="27" spans="1:20" ht="12" customHeight="1" x14ac:dyDescent="0.25">
      <c r="A27" s="11"/>
      <c r="B27" s="119"/>
      <c r="C27" s="94"/>
      <c r="D27" s="91"/>
      <c r="E27" s="48"/>
      <c r="F27" s="119"/>
      <c r="G27" s="94"/>
      <c r="H27" s="91"/>
      <c r="I27" s="12"/>
      <c r="J27" s="46"/>
      <c r="K27" s="113"/>
      <c r="L27" s="96">
        <v>0</v>
      </c>
      <c r="M27" s="115"/>
      <c r="N27" s="99">
        <v>0</v>
      </c>
      <c r="O27" s="76"/>
      <c r="P27" s="49" t="s">
        <v>63</v>
      </c>
      <c r="Q27" s="139">
        <v>0</v>
      </c>
      <c r="R27" s="140"/>
      <c r="S27" s="76"/>
      <c r="T27" s="76"/>
    </row>
    <row r="28" spans="1:20" ht="12" customHeight="1" x14ac:dyDescent="0.25">
      <c r="A28" s="11"/>
      <c r="B28" s="119"/>
      <c r="C28" s="94"/>
      <c r="D28" s="91"/>
      <c r="E28" s="48"/>
      <c r="F28" s="119"/>
      <c r="G28" s="94"/>
      <c r="H28" s="91"/>
      <c r="I28" s="12"/>
      <c r="J28" s="46"/>
      <c r="K28" s="113"/>
      <c r="L28" s="96">
        <v>0</v>
      </c>
      <c r="M28" s="115"/>
      <c r="N28" s="99">
        <v>0</v>
      </c>
      <c r="O28" s="76"/>
      <c r="P28" s="49" t="s">
        <v>46</v>
      </c>
      <c r="Q28" s="158">
        <f>Jan!Q28</f>
        <v>0</v>
      </c>
      <c r="R28" s="159"/>
      <c r="S28" s="76"/>
      <c r="T28" s="76"/>
    </row>
    <row r="29" spans="1:20" ht="12" customHeight="1" x14ac:dyDescent="0.25">
      <c r="A29" s="11"/>
      <c r="B29" s="119"/>
      <c r="C29" s="94"/>
      <c r="D29" s="91"/>
      <c r="E29" s="48"/>
      <c r="F29" s="119"/>
      <c r="G29" s="94"/>
      <c r="H29" s="91"/>
      <c r="I29" s="12"/>
      <c r="J29" s="46"/>
      <c r="K29" s="113"/>
      <c r="L29" s="96">
        <v>0</v>
      </c>
      <c r="M29" s="115"/>
      <c r="N29" s="99">
        <v>0</v>
      </c>
      <c r="O29" s="76"/>
      <c r="P29" s="49" t="s">
        <v>63</v>
      </c>
      <c r="Q29" s="139">
        <v>0</v>
      </c>
      <c r="R29" s="140"/>
      <c r="S29" s="76"/>
      <c r="T29" s="76"/>
    </row>
    <row r="30" spans="1:20" ht="12" customHeight="1" x14ac:dyDescent="0.25">
      <c r="A30" s="11"/>
      <c r="B30" s="119"/>
      <c r="C30" s="94"/>
      <c r="D30" s="91"/>
      <c r="E30" s="48"/>
      <c r="F30" s="119"/>
      <c r="G30" s="94"/>
      <c r="H30" s="91"/>
      <c r="I30" s="12"/>
      <c r="J30" s="46"/>
      <c r="K30" s="113"/>
      <c r="L30" s="96">
        <v>0</v>
      </c>
      <c r="M30" s="115"/>
      <c r="N30" s="99">
        <v>0</v>
      </c>
      <c r="O30" s="76"/>
      <c r="P30" s="49" t="s">
        <v>48</v>
      </c>
      <c r="Q30" s="158">
        <f>Jan!Q30</f>
        <v>0</v>
      </c>
      <c r="R30" s="159"/>
      <c r="S30" s="76"/>
      <c r="T30" s="76"/>
    </row>
    <row r="31" spans="1:20" ht="12" customHeight="1" x14ac:dyDescent="0.25">
      <c r="A31" s="11"/>
      <c r="B31" s="119"/>
      <c r="C31" s="94"/>
      <c r="D31" s="91"/>
      <c r="E31" s="48"/>
      <c r="F31" s="119"/>
      <c r="G31" s="94"/>
      <c r="H31" s="91"/>
      <c r="I31" s="12"/>
      <c r="J31" s="46"/>
      <c r="K31" s="113"/>
      <c r="L31" s="96">
        <v>0</v>
      </c>
      <c r="M31" s="115"/>
      <c r="N31" s="99">
        <v>0</v>
      </c>
      <c r="O31" s="18"/>
      <c r="P31" s="49" t="s">
        <v>63</v>
      </c>
      <c r="Q31" s="139">
        <v>0</v>
      </c>
      <c r="R31" s="140"/>
      <c r="S31" s="76"/>
      <c r="T31" s="76"/>
    </row>
    <row r="32" spans="1:20" ht="12" customHeight="1" x14ac:dyDescent="0.25">
      <c r="A32" s="11"/>
      <c r="B32" s="119"/>
      <c r="C32" s="94"/>
      <c r="D32" s="91"/>
      <c r="E32" s="48"/>
      <c r="F32" s="119"/>
      <c r="G32" s="94"/>
      <c r="H32" s="91"/>
      <c r="I32" s="12"/>
      <c r="J32" s="46"/>
      <c r="K32" s="113"/>
      <c r="L32" s="96">
        <v>0</v>
      </c>
      <c r="M32" s="115"/>
      <c r="N32" s="99">
        <v>0</v>
      </c>
      <c r="O32" s="50"/>
      <c r="P32" s="49" t="s">
        <v>47</v>
      </c>
      <c r="Q32" s="158">
        <f>Jan!Q32</f>
        <v>0</v>
      </c>
      <c r="R32" s="159"/>
      <c r="S32" s="76"/>
      <c r="T32" s="76"/>
    </row>
    <row r="33" spans="1:20" ht="12" customHeight="1" x14ac:dyDescent="0.25">
      <c r="A33" s="11"/>
      <c r="B33" s="119"/>
      <c r="C33" s="94"/>
      <c r="D33" s="91"/>
      <c r="E33" s="48"/>
      <c r="F33" s="119"/>
      <c r="G33" s="94"/>
      <c r="H33" s="91"/>
      <c r="I33" s="12"/>
      <c r="J33" s="46"/>
      <c r="K33" s="113"/>
      <c r="L33" s="96">
        <v>0</v>
      </c>
      <c r="M33" s="115"/>
      <c r="N33" s="99">
        <v>0</v>
      </c>
      <c r="O33" s="50"/>
      <c r="P33" s="49" t="s">
        <v>63</v>
      </c>
      <c r="Q33" s="139">
        <v>0</v>
      </c>
      <c r="R33" s="140"/>
      <c r="S33" s="76"/>
      <c r="T33" s="76"/>
    </row>
    <row r="34" spans="1:20" ht="12" customHeight="1" x14ac:dyDescent="0.25">
      <c r="A34" s="11"/>
      <c r="B34" s="119"/>
      <c r="C34" s="94"/>
      <c r="D34" s="91"/>
      <c r="E34" s="48"/>
      <c r="F34" s="119"/>
      <c r="G34" s="94"/>
      <c r="H34" s="91"/>
      <c r="I34" s="12"/>
      <c r="J34" s="46"/>
      <c r="K34" s="113"/>
      <c r="L34" s="96">
        <v>0</v>
      </c>
      <c r="M34" s="115"/>
      <c r="N34" s="99">
        <v>0</v>
      </c>
      <c r="O34" s="50"/>
      <c r="P34" s="49" t="s">
        <v>49</v>
      </c>
      <c r="Q34" s="158">
        <f>Jan!Q34</f>
        <v>0</v>
      </c>
      <c r="R34" s="159"/>
      <c r="S34" s="76"/>
      <c r="T34" s="76"/>
    </row>
    <row r="35" spans="1:20" ht="12" customHeight="1" x14ac:dyDescent="0.25">
      <c r="A35" s="11"/>
      <c r="B35" s="119"/>
      <c r="C35" s="94"/>
      <c r="D35" s="91"/>
      <c r="E35" s="48"/>
      <c r="F35" s="119"/>
      <c r="G35" s="94"/>
      <c r="H35" s="91"/>
      <c r="I35" s="12"/>
      <c r="J35" s="46"/>
      <c r="K35" s="113"/>
      <c r="L35" s="96">
        <v>0</v>
      </c>
      <c r="M35" s="115"/>
      <c r="N35" s="99">
        <v>0</v>
      </c>
      <c r="O35" s="50"/>
      <c r="P35" s="49" t="s">
        <v>63</v>
      </c>
      <c r="Q35" s="139">
        <v>0</v>
      </c>
      <c r="R35" s="140"/>
      <c r="S35" s="76"/>
      <c r="T35" s="76"/>
    </row>
    <row r="36" spans="1:20" ht="12" customHeight="1" x14ac:dyDescent="0.25">
      <c r="A36" s="11"/>
      <c r="B36" s="119"/>
      <c r="C36" s="94"/>
      <c r="D36" s="91"/>
      <c r="E36" s="48"/>
      <c r="F36" s="119"/>
      <c r="G36" s="94"/>
      <c r="H36" s="91"/>
      <c r="I36" s="12"/>
      <c r="J36" s="46"/>
      <c r="K36" s="113"/>
      <c r="L36" s="96">
        <v>0</v>
      </c>
      <c r="M36" s="115"/>
      <c r="N36" s="99">
        <v>0</v>
      </c>
      <c r="O36" s="18"/>
      <c r="P36" s="49" t="s">
        <v>50</v>
      </c>
      <c r="Q36" s="158">
        <f>Jan!Q36</f>
        <v>0</v>
      </c>
      <c r="R36" s="159"/>
      <c r="S36" s="76"/>
      <c r="T36" s="76"/>
    </row>
    <row r="37" spans="1:20" s="2" customFormat="1" ht="12" customHeight="1" x14ac:dyDescent="0.25">
      <c r="A37" s="11"/>
      <c r="B37" s="119"/>
      <c r="C37" s="94"/>
      <c r="D37" s="91"/>
      <c r="E37" s="48"/>
      <c r="F37" s="119"/>
      <c r="G37" s="94"/>
      <c r="H37" s="91"/>
      <c r="I37" s="12"/>
      <c r="K37" s="113"/>
      <c r="L37" s="96">
        <v>0</v>
      </c>
      <c r="M37" s="115"/>
      <c r="N37" s="99">
        <v>0</v>
      </c>
      <c r="O37" s="18"/>
      <c r="P37" s="49" t="s">
        <v>63</v>
      </c>
      <c r="Q37" s="139">
        <v>0</v>
      </c>
      <c r="R37" s="140"/>
      <c r="S37" s="75"/>
      <c r="T37" s="75"/>
    </row>
    <row r="38" spans="1:20" ht="12" customHeight="1" x14ac:dyDescent="0.25">
      <c r="A38" s="11"/>
      <c r="B38" s="119"/>
      <c r="C38" s="94"/>
      <c r="D38" s="91"/>
      <c r="E38" s="48"/>
      <c r="F38" s="119"/>
      <c r="G38" s="94"/>
      <c r="H38" s="91"/>
      <c r="I38" s="12"/>
      <c r="K38" s="113"/>
      <c r="L38" s="96">
        <v>0</v>
      </c>
      <c r="M38" s="115"/>
      <c r="N38" s="99">
        <v>0</v>
      </c>
      <c r="O38" s="18"/>
      <c r="P38" s="49" t="s">
        <v>51</v>
      </c>
      <c r="Q38" s="158">
        <f>Jan!Q38</f>
        <v>0</v>
      </c>
      <c r="R38" s="159"/>
    </row>
    <row r="39" spans="1:20" ht="12" customHeight="1" x14ac:dyDescent="0.25">
      <c r="A39" s="11"/>
      <c r="B39" s="119"/>
      <c r="C39" s="94"/>
      <c r="D39" s="91"/>
      <c r="E39" s="48"/>
      <c r="F39" s="119"/>
      <c r="G39" s="94"/>
      <c r="H39" s="91"/>
      <c r="I39" s="12"/>
      <c r="K39" s="113"/>
      <c r="L39" s="96">
        <v>0</v>
      </c>
      <c r="M39" s="115"/>
      <c r="N39" s="99">
        <v>0</v>
      </c>
      <c r="O39" s="18"/>
      <c r="P39" s="49" t="s">
        <v>63</v>
      </c>
      <c r="Q39" s="139">
        <v>0</v>
      </c>
      <c r="R39" s="140"/>
    </row>
    <row r="40" spans="1:20" ht="12" customHeight="1" x14ac:dyDescent="0.25">
      <c r="A40" s="11"/>
      <c r="B40" s="119"/>
      <c r="C40" s="94"/>
      <c r="D40" s="91"/>
      <c r="E40" s="48"/>
      <c r="F40" s="119"/>
      <c r="G40" s="94"/>
      <c r="H40" s="91"/>
      <c r="I40" s="12"/>
      <c r="K40" s="113"/>
      <c r="L40" s="96">
        <v>0</v>
      </c>
      <c r="M40" s="115"/>
      <c r="N40" s="99">
        <v>0</v>
      </c>
      <c r="O40" s="18"/>
      <c r="P40" s="49" t="s">
        <v>52</v>
      </c>
      <c r="Q40" s="158">
        <f>Jan!Q40</f>
        <v>0</v>
      </c>
      <c r="R40" s="159"/>
    </row>
    <row r="41" spans="1:20" ht="12" customHeight="1" x14ac:dyDescent="0.25">
      <c r="A41" s="11"/>
      <c r="B41" s="119"/>
      <c r="C41" s="94"/>
      <c r="D41" s="91"/>
      <c r="E41" s="48"/>
      <c r="F41" s="119"/>
      <c r="G41" s="94"/>
      <c r="H41" s="91"/>
      <c r="I41" s="12"/>
      <c r="K41" s="113"/>
      <c r="L41" s="96">
        <v>0</v>
      </c>
      <c r="M41" s="115"/>
      <c r="N41" s="99">
        <v>0</v>
      </c>
      <c r="O41" s="18"/>
      <c r="P41" s="49" t="s">
        <v>63</v>
      </c>
      <c r="Q41" s="139">
        <v>0</v>
      </c>
      <c r="R41" s="140"/>
    </row>
    <row r="42" spans="1:20" ht="12" customHeight="1" x14ac:dyDescent="0.25">
      <c r="A42" s="11"/>
      <c r="B42" s="119"/>
      <c r="C42" s="94"/>
      <c r="D42" s="91"/>
      <c r="E42" s="48"/>
      <c r="F42" s="119"/>
      <c r="G42" s="94"/>
      <c r="H42" s="91"/>
      <c r="I42" s="12"/>
      <c r="K42" s="113"/>
      <c r="L42" s="96">
        <v>0</v>
      </c>
      <c r="M42" s="115"/>
      <c r="N42" s="99">
        <v>0</v>
      </c>
      <c r="O42" s="18"/>
      <c r="P42" s="49"/>
      <c r="Q42" s="156"/>
      <c r="R42" s="157"/>
    </row>
    <row r="43" spans="1:20" ht="12" customHeight="1" x14ac:dyDescent="0.25">
      <c r="A43" s="11"/>
      <c r="B43" s="119"/>
      <c r="C43" s="94"/>
      <c r="D43" s="91"/>
      <c r="E43" s="48"/>
      <c r="F43" s="119"/>
      <c r="G43" s="94"/>
      <c r="H43" s="91"/>
      <c r="I43" s="12"/>
      <c r="K43" s="113"/>
      <c r="L43" s="96">
        <v>0</v>
      </c>
      <c r="M43" s="115"/>
      <c r="N43" s="99">
        <v>0</v>
      </c>
      <c r="O43" s="18"/>
      <c r="P43" s="49" t="s">
        <v>53</v>
      </c>
      <c r="Q43" s="141">
        <f>Q27+Q29+Q31+Q33+Q35+Q37+Q39+Q41</f>
        <v>0</v>
      </c>
      <c r="R43" s="142"/>
    </row>
    <row r="44" spans="1:20" ht="12" customHeight="1" x14ac:dyDescent="0.25">
      <c r="A44" s="11"/>
      <c r="B44" s="119"/>
      <c r="C44" s="94"/>
      <c r="D44" s="91"/>
      <c r="E44" s="48"/>
      <c r="F44" s="65"/>
      <c r="G44" s="66" t="s">
        <v>5</v>
      </c>
      <c r="H44" s="86">
        <f>SUM(H10:H43)</f>
        <v>0</v>
      </c>
      <c r="I44" s="12"/>
      <c r="K44" s="113"/>
      <c r="L44" s="96">
        <v>0</v>
      </c>
      <c r="M44" s="115"/>
      <c r="N44" s="99">
        <v>0</v>
      </c>
      <c r="O44" s="18"/>
      <c r="P44" s="51" t="s">
        <v>147</v>
      </c>
      <c r="Q44" s="150">
        <f>Q15</f>
        <v>0</v>
      </c>
      <c r="R44" s="151"/>
    </row>
    <row r="45" spans="1:20" ht="12" customHeight="1" thickBot="1" x14ac:dyDescent="0.3">
      <c r="A45" s="11"/>
      <c r="B45" s="119"/>
      <c r="C45" s="94"/>
      <c r="D45" s="91"/>
      <c r="E45" s="48"/>
      <c r="F45" s="65"/>
      <c r="G45" s="64"/>
      <c r="H45" s="81"/>
      <c r="I45" s="12"/>
      <c r="K45" s="113"/>
      <c r="L45" s="96">
        <v>0</v>
      </c>
      <c r="M45" s="115"/>
      <c r="N45" s="99">
        <v>0</v>
      </c>
      <c r="O45" s="18"/>
      <c r="P45" s="51" t="s">
        <v>54</v>
      </c>
      <c r="Q45" s="146">
        <f>SUM(Q43:R44)</f>
        <v>0</v>
      </c>
      <c r="R45" s="147"/>
    </row>
    <row r="46" spans="1:20" ht="12" customHeight="1" thickTop="1" thickBot="1" x14ac:dyDescent="0.3">
      <c r="A46" s="11"/>
      <c r="B46" s="119"/>
      <c r="C46" s="94"/>
      <c r="D46" s="91"/>
      <c r="E46" s="48"/>
      <c r="F46" s="65"/>
      <c r="G46" s="67" t="s">
        <v>12</v>
      </c>
      <c r="H46" s="87">
        <f>D48-H44</f>
        <v>0</v>
      </c>
      <c r="I46" s="12"/>
      <c r="K46" s="114"/>
      <c r="L46" s="97">
        <v>0</v>
      </c>
      <c r="M46" s="116"/>
      <c r="N46" s="100">
        <v>0</v>
      </c>
      <c r="O46" s="18"/>
      <c r="P46" s="54"/>
      <c r="Q46" s="55"/>
      <c r="R46" s="56"/>
    </row>
    <row r="47" spans="1:20" ht="12" customHeight="1" x14ac:dyDescent="0.25">
      <c r="A47" s="60"/>
      <c r="B47" s="120"/>
      <c r="C47" s="95"/>
      <c r="D47" s="92"/>
      <c r="E47" s="61"/>
      <c r="F47" s="68"/>
      <c r="G47" s="69"/>
      <c r="H47" s="82"/>
      <c r="I47" s="63"/>
      <c r="K47" s="17" t="s">
        <v>29</v>
      </c>
      <c r="L47" s="98">
        <f>SUM(L10:L46)</f>
        <v>0</v>
      </c>
      <c r="M47" s="17" t="s">
        <v>29</v>
      </c>
      <c r="N47" s="98">
        <f>SUM(N10:N46)</f>
        <v>0</v>
      </c>
      <c r="O47" s="18"/>
    </row>
    <row r="48" spans="1:20" ht="12.95" customHeight="1" thickBot="1" x14ac:dyDescent="0.3">
      <c r="A48" s="57"/>
      <c r="B48" s="58"/>
      <c r="C48" s="59" t="s">
        <v>6</v>
      </c>
      <c r="D48" s="89">
        <f>SUM(D9:D47)</f>
        <v>0</v>
      </c>
      <c r="E48" s="59"/>
      <c r="F48" s="70"/>
      <c r="G48" s="71" t="s">
        <v>6</v>
      </c>
      <c r="H48" s="88">
        <f>H44+H46</f>
        <v>0</v>
      </c>
      <c r="I48" s="62"/>
      <c r="K48" s="76"/>
      <c r="L48" s="76"/>
      <c r="M48" s="76"/>
      <c r="N48" s="76"/>
    </row>
    <row r="49" spans="10:20" ht="12" customHeight="1" thickTop="1" x14ac:dyDescent="0.25">
      <c r="K49" s="134" t="str">
        <f>Jan!$B1</f>
        <v>UNITED STEELWORKERS - LOCAL UNION NO.</v>
      </c>
      <c r="L49" s="134"/>
      <c r="M49" s="134"/>
      <c r="N49" s="134"/>
      <c r="O49" s="134"/>
      <c r="P49" s="134"/>
      <c r="Q49" s="134"/>
      <c r="R49" s="134"/>
      <c r="S49" s="134"/>
    </row>
    <row r="50" spans="10:20" ht="12" customHeight="1" x14ac:dyDescent="0.25">
      <c r="K50" s="135" t="s">
        <v>123</v>
      </c>
      <c r="L50" s="135"/>
      <c r="M50" s="135"/>
      <c r="N50" s="135"/>
      <c r="O50" s="135"/>
      <c r="P50" s="135"/>
      <c r="Q50" s="135"/>
      <c r="R50" s="30" t="s">
        <v>2</v>
      </c>
      <c r="S50" s="83">
        <f>Jan!H1</f>
        <v>0</v>
      </c>
    </row>
    <row r="51" spans="10:20" ht="12" customHeight="1" x14ac:dyDescent="0.25">
      <c r="J51" s="136" t="str">
        <f>Jan!B3</f>
        <v>Treasurer Cash Book</v>
      </c>
      <c r="K51" s="136"/>
      <c r="L51" s="136"/>
      <c r="M51" s="136"/>
      <c r="N51" s="136"/>
      <c r="O51" s="136"/>
      <c r="P51" s="136"/>
      <c r="Q51" s="136"/>
      <c r="R51" s="136"/>
      <c r="S51" s="136"/>
      <c r="T51" s="74"/>
    </row>
    <row r="52" spans="10:20" ht="12" customHeight="1" x14ac:dyDescent="0.25">
      <c r="J52" s="3"/>
      <c r="K52" s="29"/>
      <c r="L52" s="29"/>
      <c r="M52" s="29"/>
      <c r="N52" s="29"/>
      <c r="O52" s="29"/>
      <c r="P52" s="29"/>
      <c r="Q52" s="29"/>
      <c r="R52" s="29"/>
      <c r="S52" s="29"/>
      <c r="T52" s="74"/>
    </row>
    <row r="53" spans="10:20" ht="12" customHeight="1" thickBot="1" x14ac:dyDescent="0.3">
      <c r="J53" s="3"/>
      <c r="K53" s="74"/>
      <c r="L53" s="74"/>
      <c r="M53" s="74"/>
      <c r="N53" s="74"/>
      <c r="O53" s="74"/>
      <c r="P53" s="74"/>
      <c r="Q53" s="74"/>
      <c r="R53" s="74"/>
      <c r="S53" s="74"/>
      <c r="T53" s="74"/>
    </row>
    <row r="54" spans="10:20" ht="12" customHeight="1" x14ac:dyDescent="0.25">
      <c r="K54" s="131" t="s">
        <v>144</v>
      </c>
      <c r="L54" s="132"/>
      <c r="M54" s="132"/>
      <c r="N54" s="133"/>
      <c r="P54" s="143" t="s">
        <v>148</v>
      </c>
      <c r="Q54" s="144"/>
      <c r="R54" s="145"/>
    </row>
    <row r="55" spans="10:20" ht="12" customHeight="1" thickBot="1" x14ac:dyDescent="0.3">
      <c r="K55" s="13" t="s">
        <v>145</v>
      </c>
      <c r="L55" s="14" t="s">
        <v>28</v>
      </c>
      <c r="M55" s="14" t="s">
        <v>145</v>
      </c>
      <c r="N55" s="15" t="s">
        <v>28</v>
      </c>
      <c r="P55" s="49"/>
      <c r="Q55" s="160"/>
      <c r="R55" s="161"/>
    </row>
    <row r="56" spans="10:20" ht="12" customHeight="1" x14ac:dyDescent="0.25">
      <c r="K56" s="105"/>
      <c r="L56" s="96">
        <v>0</v>
      </c>
      <c r="M56" s="107"/>
      <c r="N56" s="99">
        <v>0</v>
      </c>
      <c r="P56" s="49" t="s">
        <v>138</v>
      </c>
      <c r="Q56" s="141">
        <f>+Q43</f>
        <v>0</v>
      </c>
      <c r="R56" s="142"/>
    </row>
    <row r="57" spans="10:20" ht="12" customHeight="1" x14ac:dyDescent="0.25">
      <c r="K57" s="105"/>
      <c r="L57" s="96">
        <v>0</v>
      </c>
      <c r="M57" s="107"/>
      <c r="N57" s="99">
        <v>0</v>
      </c>
      <c r="P57" s="49" t="s">
        <v>126</v>
      </c>
      <c r="Q57" s="158">
        <f>Jan!Q57</f>
        <v>0</v>
      </c>
      <c r="R57" s="159"/>
    </row>
    <row r="58" spans="10:20" ht="12" customHeight="1" x14ac:dyDescent="0.25">
      <c r="K58" s="105"/>
      <c r="L58" s="96">
        <v>0</v>
      </c>
      <c r="M58" s="107"/>
      <c r="N58" s="99">
        <v>0</v>
      </c>
      <c r="P58" s="49" t="s">
        <v>63</v>
      </c>
      <c r="Q58" s="139">
        <v>0</v>
      </c>
      <c r="R58" s="140"/>
    </row>
    <row r="59" spans="10:20" ht="12" customHeight="1" x14ac:dyDescent="0.25">
      <c r="K59" s="105"/>
      <c r="L59" s="96">
        <v>0</v>
      </c>
      <c r="M59" s="107"/>
      <c r="N59" s="99">
        <v>0</v>
      </c>
      <c r="P59" s="49" t="s">
        <v>127</v>
      </c>
      <c r="Q59" s="158">
        <f>Jan!Q59</f>
        <v>0</v>
      </c>
      <c r="R59" s="159"/>
    </row>
    <row r="60" spans="10:20" ht="12" customHeight="1" x14ac:dyDescent="0.25">
      <c r="K60" s="105"/>
      <c r="L60" s="96">
        <v>0</v>
      </c>
      <c r="M60" s="107"/>
      <c r="N60" s="99">
        <v>0</v>
      </c>
      <c r="P60" s="49" t="s">
        <v>63</v>
      </c>
      <c r="Q60" s="139">
        <v>0</v>
      </c>
      <c r="R60" s="140"/>
    </row>
    <row r="61" spans="10:20" ht="12" customHeight="1" x14ac:dyDescent="0.25">
      <c r="K61" s="105"/>
      <c r="L61" s="96">
        <v>0</v>
      </c>
      <c r="M61" s="107"/>
      <c r="N61" s="99">
        <v>0</v>
      </c>
      <c r="P61" s="49" t="s">
        <v>128</v>
      </c>
      <c r="Q61" s="158">
        <f>Jan!Q61</f>
        <v>0</v>
      </c>
      <c r="R61" s="159"/>
    </row>
    <row r="62" spans="10:20" ht="12" customHeight="1" x14ac:dyDescent="0.25">
      <c r="K62" s="105"/>
      <c r="L62" s="96">
        <v>0</v>
      </c>
      <c r="M62" s="107"/>
      <c r="N62" s="99">
        <v>0</v>
      </c>
      <c r="P62" s="49" t="s">
        <v>63</v>
      </c>
      <c r="Q62" s="139">
        <v>0</v>
      </c>
      <c r="R62" s="140"/>
    </row>
    <row r="63" spans="10:20" ht="12" customHeight="1" x14ac:dyDescent="0.25">
      <c r="K63" s="105"/>
      <c r="L63" s="96">
        <v>0</v>
      </c>
      <c r="M63" s="107"/>
      <c r="N63" s="99">
        <v>0</v>
      </c>
      <c r="P63" s="49" t="s">
        <v>129</v>
      </c>
      <c r="Q63" s="158">
        <f>Jan!Q63</f>
        <v>0</v>
      </c>
      <c r="R63" s="159"/>
    </row>
    <row r="64" spans="10:20" ht="12" customHeight="1" x14ac:dyDescent="0.25">
      <c r="K64" s="105"/>
      <c r="L64" s="96">
        <v>0</v>
      </c>
      <c r="M64" s="107"/>
      <c r="N64" s="99">
        <v>0</v>
      </c>
      <c r="P64" s="49" t="s">
        <v>63</v>
      </c>
      <c r="Q64" s="139">
        <v>0</v>
      </c>
      <c r="R64" s="140"/>
    </row>
    <row r="65" spans="11:18" ht="12" customHeight="1" x14ac:dyDescent="0.25">
      <c r="K65" s="105"/>
      <c r="L65" s="96">
        <v>0</v>
      </c>
      <c r="M65" s="107"/>
      <c r="N65" s="99">
        <v>0</v>
      </c>
      <c r="P65" s="49" t="s">
        <v>130</v>
      </c>
      <c r="Q65" s="158">
        <f>Jan!Q65</f>
        <v>0</v>
      </c>
      <c r="R65" s="159"/>
    </row>
    <row r="66" spans="11:18" ht="12" customHeight="1" x14ac:dyDescent="0.25">
      <c r="K66" s="105"/>
      <c r="L66" s="96">
        <v>0</v>
      </c>
      <c r="M66" s="107"/>
      <c r="N66" s="99">
        <v>0</v>
      </c>
      <c r="P66" s="49" t="s">
        <v>63</v>
      </c>
      <c r="Q66" s="139">
        <v>0</v>
      </c>
      <c r="R66" s="140"/>
    </row>
    <row r="67" spans="11:18" ht="12" customHeight="1" x14ac:dyDescent="0.25">
      <c r="K67" s="105"/>
      <c r="L67" s="96">
        <v>0</v>
      </c>
      <c r="M67" s="107"/>
      <c r="N67" s="99">
        <v>0</v>
      </c>
      <c r="P67" s="49" t="s">
        <v>131</v>
      </c>
      <c r="Q67" s="158">
        <f>Jan!Q67</f>
        <v>0</v>
      </c>
      <c r="R67" s="159"/>
    </row>
    <row r="68" spans="11:18" ht="12" customHeight="1" x14ac:dyDescent="0.25">
      <c r="K68" s="105"/>
      <c r="L68" s="96">
        <v>0</v>
      </c>
      <c r="M68" s="107"/>
      <c r="N68" s="99">
        <v>0</v>
      </c>
      <c r="P68" s="49" t="s">
        <v>63</v>
      </c>
      <c r="Q68" s="139">
        <v>0</v>
      </c>
      <c r="R68" s="140"/>
    </row>
    <row r="69" spans="11:18" ht="12" customHeight="1" x14ac:dyDescent="0.25">
      <c r="K69" s="105"/>
      <c r="L69" s="96">
        <v>0</v>
      </c>
      <c r="M69" s="107"/>
      <c r="N69" s="99">
        <v>0</v>
      </c>
      <c r="P69" s="49" t="s">
        <v>132</v>
      </c>
      <c r="Q69" s="158">
        <f>Jan!Q69</f>
        <v>0</v>
      </c>
      <c r="R69" s="159"/>
    </row>
    <row r="70" spans="11:18" ht="12" customHeight="1" x14ac:dyDescent="0.25">
      <c r="K70" s="105"/>
      <c r="L70" s="96">
        <v>0</v>
      </c>
      <c r="M70" s="107"/>
      <c r="N70" s="99">
        <v>0</v>
      </c>
      <c r="P70" s="49" t="s">
        <v>63</v>
      </c>
      <c r="Q70" s="139">
        <v>0</v>
      </c>
      <c r="R70" s="140"/>
    </row>
    <row r="71" spans="11:18" ht="12" customHeight="1" x14ac:dyDescent="0.25">
      <c r="K71" s="105"/>
      <c r="L71" s="96">
        <v>0</v>
      </c>
      <c r="M71" s="107"/>
      <c r="N71" s="99">
        <v>0</v>
      </c>
      <c r="P71" s="49" t="s">
        <v>133</v>
      </c>
      <c r="Q71" s="158">
        <f>Jan!Q71</f>
        <v>0</v>
      </c>
      <c r="R71" s="159"/>
    </row>
    <row r="72" spans="11:18" ht="12" customHeight="1" x14ac:dyDescent="0.25">
      <c r="K72" s="105"/>
      <c r="L72" s="96">
        <v>0</v>
      </c>
      <c r="M72" s="107"/>
      <c r="N72" s="99">
        <v>0</v>
      </c>
      <c r="P72" s="49" t="s">
        <v>63</v>
      </c>
      <c r="Q72" s="139">
        <v>0</v>
      </c>
      <c r="R72" s="140"/>
    </row>
    <row r="73" spans="11:18" ht="12" customHeight="1" x14ac:dyDescent="0.25">
      <c r="K73" s="105"/>
      <c r="L73" s="96">
        <v>0</v>
      </c>
      <c r="M73" s="107"/>
      <c r="N73" s="99">
        <v>0</v>
      </c>
      <c r="P73" s="49" t="s">
        <v>134</v>
      </c>
      <c r="Q73" s="158">
        <f>Jan!Q73</f>
        <v>0</v>
      </c>
      <c r="R73" s="159"/>
    </row>
    <row r="74" spans="11:18" ht="12" customHeight="1" x14ac:dyDescent="0.25">
      <c r="K74" s="105"/>
      <c r="L74" s="96">
        <v>0</v>
      </c>
      <c r="M74" s="107"/>
      <c r="N74" s="99">
        <v>0</v>
      </c>
      <c r="P74" s="49" t="s">
        <v>63</v>
      </c>
      <c r="Q74" s="139">
        <v>0</v>
      </c>
      <c r="R74" s="140"/>
    </row>
    <row r="75" spans="11:18" ht="12" customHeight="1" x14ac:dyDescent="0.25">
      <c r="K75" s="105"/>
      <c r="L75" s="96">
        <v>0</v>
      </c>
      <c r="M75" s="107"/>
      <c r="N75" s="99">
        <v>0</v>
      </c>
      <c r="P75" s="49" t="s">
        <v>135</v>
      </c>
      <c r="Q75" s="158">
        <f>Jan!Q75</f>
        <v>0</v>
      </c>
      <c r="R75" s="159"/>
    </row>
    <row r="76" spans="11:18" ht="12" customHeight="1" x14ac:dyDescent="0.25">
      <c r="K76" s="105"/>
      <c r="L76" s="96">
        <v>0</v>
      </c>
      <c r="M76" s="107"/>
      <c r="N76" s="99">
        <v>0</v>
      </c>
      <c r="P76" s="49" t="s">
        <v>63</v>
      </c>
      <c r="Q76" s="139">
        <v>0</v>
      </c>
      <c r="R76" s="140"/>
    </row>
    <row r="77" spans="11:18" ht="12" customHeight="1" x14ac:dyDescent="0.25">
      <c r="K77" s="105"/>
      <c r="L77" s="96">
        <v>0</v>
      </c>
      <c r="M77" s="107"/>
      <c r="N77" s="99">
        <v>0</v>
      </c>
      <c r="P77" s="49" t="s">
        <v>136</v>
      </c>
      <c r="Q77" s="158">
        <f>Jan!Q77</f>
        <v>0</v>
      </c>
      <c r="R77" s="159"/>
    </row>
    <row r="78" spans="11:18" ht="12" customHeight="1" x14ac:dyDescent="0.25">
      <c r="K78" s="105"/>
      <c r="L78" s="96">
        <v>0</v>
      </c>
      <c r="M78" s="107"/>
      <c r="N78" s="99">
        <v>0</v>
      </c>
      <c r="P78" s="49" t="s">
        <v>63</v>
      </c>
      <c r="Q78" s="139">
        <v>0</v>
      </c>
      <c r="R78" s="140"/>
    </row>
    <row r="79" spans="11:18" ht="12" customHeight="1" x14ac:dyDescent="0.25">
      <c r="K79" s="105"/>
      <c r="L79" s="96">
        <v>0</v>
      </c>
      <c r="M79" s="107"/>
      <c r="N79" s="99">
        <v>0</v>
      </c>
      <c r="P79" s="49" t="s">
        <v>137</v>
      </c>
      <c r="Q79" s="158">
        <f>Jan!Q79</f>
        <v>0</v>
      </c>
      <c r="R79" s="159"/>
    </row>
    <row r="80" spans="11:18" ht="12" customHeight="1" x14ac:dyDescent="0.25">
      <c r="K80" s="105"/>
      <c r="L80" s="96">
        <v>0</v>
      </c>
      <c r="M80" s="107"/>
      <c r="N80" s="99">
        <v>0</v>
      </c>
      <c r="P80" s="49" t="s">
        <v>63</v>
      </c>
      <c r="Q80" s="139">
        <v>0</v>
      </c>
      <c r="R80" s="140"/>
    </row>
    <row r="81" spans="11:18" ht="12" customHeight="1" x14ac:dyDescent="0.25">
      <c r="K81" s="105"/>
      <c r="L81" s="96">
        <v>0</v>
      </c>
      <c r="M81" s="107"/>
      <c r="N81" s="99">
        <v>0</v>
      </c>
      <c r="P81" s="49"/>
      <c r="Q81" s="52"/>
      <c r="R81" s="53"/>
    </row>
    <row r="82" spans="11:18" ht="12" customHeight="1" x14ac:dyDescent="0.25">
      <c r="K82" s="105"/>
      <c r="L82" s="96">
        <v>0</v>
      </c>
      <c r="M82" s="107"/>
      <c r="N82" s="99">
        <v>0</v>
      </c>
      <c r="P82" s="49" t="s">
        <v>53</v>
      </c>
      <c r="Q82" s="141">
        <f>Q56+Q58+Q60+Q62+Q64+Q66+Q68+Q70+Q72+Q74+Q76+Q78+Q80</f>
        <v>0</v>
      </c>
      <c r="R82" s="142"/>
    </row>
    <row r="83" spans="11:18" ht="12" customHeight="1" x14ac:dyDescent="0.25">
      <c r="K83" s="105"/>
      <c r="L83" s="96">
        <v>0</v>
      </c>
      <c r="M83" s="107"/>
      <c r="N83" s="99">
        <v>0</v>
      </c>
      <c r="P83" s="51" t="s">
        <v>147</v>
      </c>
      <c r="Q83" s="150">
        <f>Q15</f>
        <v>0</v>
      </c>
      <c r="R83" s="151"/>
    </row>
    <row r="84" spans="11:18" ht="12" customHeight="1" thickBot="1" x14ac:dyDescent="0.3">
      <c r="K84" s="105"/>
      <c r="L84" s="96">
        <v>0</v>
      </c>
      <c r="M84" s="107"/>
      <c r="N84" s="99">
        <v>0</v>
      </c>
      <c r="P84" s="51" t="s">
        <v>54</v>
      </c>
      <c r="Q84" s="146">
        <f>SUM(Q82:R83)</f>
        <v>0</v>
      </c>
      <c r="R84" s="147"/>
    </row>
    <row r="85" spans="11:18" ht="12" customHeight="1" thickTop="1" thickBot="1" x14ac:dyDescent="0.3">
      <c r="K85" s="105"/>
      <c r="L85" s="96">
        <v>0</v>
      </c>
      <c r="M85" s="107"/>
      <c r="N85" s="99">
        <v>0</v>
      </c>
      <c r="P85" s="54"/>
      <c r="Q85" s="55"/>
      <c r="R85" s="56"/>
    </row>
    <row r="86" spans="11:18" ht="12" customHeight="1" x14ac:dyDescent="0.25">
      <c r="K86" s="105"/>
      <c r="L86" s="96">
        <v>0</v>
      </c>
      <c r="M86" s="107"/>
      <c r="N86" s="99">
        <v>0</v>
      </c>
      <c r="P86" s="144"/>
      <c r="Q86" s="144"/>
      <c r="R86" s="144"/>
    </row>
    <row r="87" spans="11:18" ht="12" customHeight="1" x14ac:dyDescent="0.25">
      <c r="K87" s="105"/>
      <c r="L87" s="96">
        <v>0</v>
      </c>
      <c r="M87" s="107"/>
      <c r="N87" s="99">
        <v>0</v>
      </c>
    </row>
    <row r="88" spans="11:18" ht="12" customHeight="1" x14ac:dyDescent="0.25">
      <c r="K88" s="105"/>
      <c r="L88" s="96">
        <v>0</v>
      </c>
      <c r="M88" s="107"/>
      <c r="N88" s="99">
        <v>0</v>
      </c>
    </row>
    <row r="89" spans="11:18" ht="12" customHeight="1" x14ac:dyDescent="0.25">
      <c r="K89" s="105"/>
      <c r="L89" s="96">
        <v>0</v>
      </c>
      <c r="M89" s="107"/>
      <c r="N89" s="99">
        <v>0</v>
      </c>
    </row>
    <row r="90" spans="11:18" ht="12" customHeight="1" x14ac:dyDescent="0.25">
      <c r="K90" s="105"/>
      <c r="L90" s="96">
        <v>0</v>
      </c>
      <c r="M90" s="107"/>
      <c r="N90" s="99">
        <v>0</v>
      </c>
    </row>
    <row r="91" spans="11:18" ht="12" customHeight="1" x14ac:dyDescent="0.25">
      <c r="K91" s="105"/>
      <c r="L91" s="96">
        <v>0</v>
      </c>
      <c r="M91" s="107"/>
      <c r="N91" s="99">
        <v>0</v>
      </c>
    </row>
    <row r="92" spans="11:18" ht="12" customHeight="1" x14ac:dyDescent="0.25">
      <c r="K92" s="106"/>
      <c r="L92" s="97">
        <v>0</v>
      </c>
      <c r="M92" s="108"/>
      <c r="N92" s="100">
        <v>0</v>
      </c>
    </row>
    <row r="93" spans="11:18" ht="12" customHeight="1" x14ac:dyDescent="0.25">
      <c r="K93" s="17" t="s">
        <v>29</v>
      </c>
      <c r="L93" s="98">
        <f>SUM(L56:L92)</f>
        <v>0</v>
      </c>
      <c r="M93" s="17" t="s">
        <v>29</v>
      </c>
      <c r="N93" s="98">
        <f>SUM(N56:N92)</f>
        <v>0</v>
      </c>
    </row>
    <row r="94" spans="11:18" ht="12" customHeight="1" x14ac:dyDescent="0.25"/>
    <row r="95" spans="11:18" ht="12" customHeight="1" x14ac:dyDescent="0.25"/>
    <row r="96" spans="11:18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</sheetData>
  <sheetProtection algorithmName="SHA-512" hashValue="cf6JAqTFAzWWpIPYKdXDlDfIf28m4XBaDJpOleABR8/rNVlcMCi1Gm2iB48y/lK2x5ZnbKjOT3LZASYKhOanww==" saltValue="J4Ya9EzncmX3P1S52NENTg==" spinCount="100000" sheet="1" objects="1" scenarios="1" formatColumns="0" formatRows="0"/>
  <mergeCells count="65">
    <mergeCell ref="B2:F2"/>
    <mergeCell ref="B1:G1"/>
    <mergeCell ref="B3:G3"/>
    <mergeCell ref="Q28:R28"/>
    <mergeCell ref="K8:N8"/>
    <mergeCell ref="P25:R25"/>
    <mergeCell ref="Q26:R26"/>
    <mergeCell ref="Q27:R27"/>
    <mergeCell ref="K1:S1"/>
    <mergeCell ref="K3:S3"/>
    <mergeCell ref="K2:Q2"/>
    <mergeCell ref="P8:R8"/>
    <mergeCell ref="P9:R9"/>
    <mergeCell ref="Q34:R34"/>
    <mergeCell ref="Q37:R37"/>
    <mergeCell ref="Q36:R36"/>
    <mergeCell ref="Q29:R29"/>
    <mergeCell ref="Q31:R31"/>
    <mergeCell ref="Q32:R32"/>
    <mergeCell ref="Q30:R30"/>
    <mergeCell ref="Q45:R45"/>
    <mergeCell ref="Q43:R43"/>
    <mergeCell ref="Q44:R44"/>
    <mergeCell ref="Q39:R39"/>
    <mergeCell ref="Q41:R41"/>
    <mergeCell ref="Q42:R42"/>
    <mergeCell ref="Q38:R38"/>
    <mergeCell ref="Q40:R40"/>
    <mergeCell ref="Q33:R33"/>
    <mergeCell ref="Q35:R35"/>
    <mergeCell ref="Q71:R71"/>
    <mergeCell ref="Q63:R63"/>
    <mergeCell ref="Q64:R64"/>
    <mergeCell ref="P54:R54"/>
    <mergeCell ref="Q55:R55"/>
    <mergeCell ref="Q56:R56"/>
    <mergeCell ref="Q57:R57"/>
    <mergeCell ref="Q69:R69"/>
    <mergeCell ref="Q70:R70"/>
    <mergeCell ref="Q65:R65"/>
    <mergeCell ref="Q60:R60"/>
    <mergeCell ref="K50:Q50"/>
    <mergeCell ref="Q62:R62"/>
    <mergeCell ref="Q78:R78"/>
    <mergeCell ref="Q79:R79"/>
    <mergeCell ref="Q72:R72"/>
    <mergeCell ref="Q73:R73"/>
    <mergeCell ref="Q74:R74"/>
    <mergeCell ref="Q75:R75"/>
    <mergeCell ref="J51:S51"/>
    <mergeCell ref="K49:S49"/>
    <mergeCell ref="Q58:R58"/>
    <mergeCell ref="Q59:R59"/>
    <mergeCell ref="P86:R86"/>
    <mergeCell ref="Q80:R80"/>
    <mergeCell ref="Q82:R82"/>
    <mergeCell ref="Q83:R83"/>
    <mergeCell ref="Q84:R84"/>
    <mergeCell ref="Q76:R76"/>
    <mergeCell ref="Q77:R77"/>
    <mergeCell ref="Q66:R66"/>
    <mergeCell ref="Q67:R67"/>
    <mergeCell ref="Q68:R68"/>
    <mergeCell ref="K54:N54"/>
    <mergeCell ref="Q61:R61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T127"/>
  <sheetViews>
    <sheetView showGridLines="0" workbookViewId="0">
      <selection activeCell="B10" sqref="B10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3" customWidth="1"/>
    <col min="16" max="16" width="30.7109375" style="73" customWidth="1"/>
    <col min="17" max="17" width="12.7109375" style="73" customWidth="1"/>
    <col min="18" max="18" width="8.7109375" style="73" customWidth="1"/>
    <col min="19" max="20" width="10.7109375" style="73" customWidth="1"/>
    <col min="21" max="16384" width="10.7109375" style="1"/>
  </cols>
  <sheetData>
    <row r="1" spans="1:20" s="28" customFormat="1" ht="12" customHeight="1" x14ac:dyDescent="0.25">
      <c r="B1" s="136" t="str">
        <f>Jan!B1</f>
        <v>UNITED STEELWORKERS - LOCAL UNION NO.</v>
      </c>
      <c r="C1" s="136"/>
      <c r="D1" s="136"/>
      <c r="E1" s="136"/>
      <c r="F1" s="136"/>
      <c r="G1" s="136"/>
      <c r="H1" s="125"/>
      <c r="J1" s="1"/>
      <c r="K1" s="136" t="str">
        <f>Jan!B1</f>
        <v>UNITED STEELWORKERS - LOCAL UNION NO.</v>
      </c>
      <c r="L1" s="136"/>
      <c r="M1" s="136"/>
      <c r="N1" s="136"/>
      <c r="O1" s="136"/>
      <c r="P1" s="136"/>
      <c r="Q1" s="136"/>
      <c r="R1" s="136"/>
      <c r="S1" s="136"/>
      <c r="T1" s="73"/>
    </row>
    <row r="2" spans="1:20" s="28" customFormat="1" ht="12" customHeight="1" x14ac:dyDescent="0.25">
      <c r="B2" s="162" t="s">
        <v>152</v>
      </c>
      <c r="C2" s="162"/>
      <c r="D2" s="162"/>
      <c r="E2" s="162"/>
      <c r="F2" s="162"/>
      <c r="G2" s="30" t="s">
        <v>2</v>
      </c>
      <c r="H2" s="31">
        <f>Jan!$H$2</f>
        <v>0</v>
      </c>
      <c r="J2" s="1"/>
      <c r="K2" s="135" t="s">
        <v>123</v>
      </c>
      <c r="L2" s="135"/>
      <c r="M2" s="135"/>
      <c r="N2" s="135"/>
      <c r="O2" s="135"/>
      <c r="P2" s="135"/>
      <c r="Q2" s="135"/>
      <c r="R2" s="30" t="s">
        <v>2</v>
      </c>
      <c r="S2" s="31">
        <f>Jan!$H$2</f>
        <v>0</v>
      </c>
      <c r="T2" s="73"/>
    </row>
    <row r="3" spans="1:20" s="32" customFormat="1" ht="12" customHeight="1" x14ac:dyDescent="0.2">
      <c r="B3" s="136" t="str">
        <f>Jan!B3</f>
        <v>Treasurer Cash Book</v>
      </c>
      <c r="C3" s="136"/>
      <c r="D3" s="136"/>
      <c r="E3" s="136"/>
      <c r="F3" s="136"/>
      <c r="G3" s="136"/>
      <c r="H3" s="125"/>
      <c r="J3" s="3"/>
      <c r="K3" s="136" t="str">
        <f>Jan!B3</f>
        <v>Treasurer Cash Book</v>
      </c>
      <c r="L3" s="136"/>
      <c r="M3" s="136"/>
      <c r="N3" s="136"/>
      <c r="O3" s="136"/>
      <c r="P3" s="136"/>
      <c r="Q3" s="136"/>
      <c r="R3" s="136"/>
      <c r="S3" s="136"/>
      <c r="T3" s="74"/>
    </row>
    <row r="4" spans="1:20" s="32" customFormat="1" ht="12" customHeight="1" x14ac:dyDescent="0.2">
      <c r="B4" s="33"/>
      <c r="C4" s="29"/>
      <c r="D4" s="29"/>
      <c r="E4" s="29"/>
      <c r="F4" s="29"/>
      <c r="G4" s="29"/>
      <c r="H4" s="30"/>
      <c r="J4" s="3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ht="12" customHeight="1" x14ac:dyDescent="0.25">
      <c r="A5" s="112" t="s">
        <v>3</v>
      </c>
      <c r="B5" s="6"/>
      <c r="C5" s="6"/>
      <c r="D5" s="6"/>
      <c r="E5" s="6"/>
      <c r="F5" s="6"/>
      <c r="G5" s="6"/>
      <c r="H5" s="6"/>
      <c r="I5" s="111" t="s">
        <v>4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3" customHeight="1" thickBot="1" x14ac:dyDescent="0.3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2.95" customHeight="1" thickBot="1" x14ac:dyDescent="0.25">
      <c r="A8" s="34"/>
      <c r="B8" s="35" t="s">
        <v>1</v>
      </c>
      <c r="C8" s="35" t="s">
        <v>3</v>
      </c>
      <c r="D8" s="35" t="s">
        <v>0</v>
      </c>
      <c r="E8" s="36"/>
      <c r="F8" s="35" t="s">
        <v>1</v>
      </c>
      <c r="G8" s="35" t="s">
        <v>4</v>
      </c>
      <c r="H8" s="35" t="s">
        <v>0</v>
      </c>
      <c r="I8" s="37"/>
      <c r="J8" s="3"/>
      <c r="K8" s="131" t="s">
        <v>144</v>
      </c>
      <c r="L8" s="132"/>
      <c r="M8" s="132"/>
      <c r="N8" s="133"/>
      <c r="O8" s="74"/>
      <c r="P8" s="153" t="s">
        <v>64</v>
      </c>
      <c r="Q8" s="154"/>
      <c r="R8" s="155"/>
      <c r="S8" s="18"/>
      <c r="T8" s="74"/>
    </row>
    <row r="9" spans="1:20" s="40" customFormat="1" ht="12" customHeight="1" thickTop="1" thickBot="1" x14ac:dyDescent="0.25">
      <c r="A9" s="38"/>
      <c r="B9" s="41" t="s">
        <v>13</v>
      </c>
      <c r="C9" s="42" t="s">
        <v>7</v>
      </c>
      <c r="D9" s="109">
        <f>Mar!H46</f>
        <v>0</v>
      </c>
      <c r="E9" s="42"/>
      <c r="F9" s="43" t="s">
        <v>13</v>
      </c>
      <c r="G9" s="44"/>
      <c r="H9" s="45"/>
      <c r="I9" s="39"/>
      <c r="J9" s="46"/>
      <c r="K9" s="13" t="s">
        <v>145</v>
      </c>
      <c r="L9" s="14" t="s">
        <v>28</v>
      </c>
      <c r="M9" s="14" t="s">
        <v>145</v>
      </c>
      <c r="N9" s="15" t="s">
        <v>28</v>
      </c>
      <c r="O9" s="76"/>
      <c r="P9" s="128" t="s">
        <v>41</v>
      </c>
      <c r="Q9" s="129"/>
      <c r="R9" s="130"/>
      <c r="S9" s="18"/>
      <c r="T9" s="76"/>
    </row>
    <row r="10" spans="1:20" ht="12" customHeight="1" x14ac:dyDescent="0.25">
      <c r="A10" s="9"/>
      <c r="B10" s="117"/>
      <c r="C10" s="93"/>
      <c r="D10" s="90"/>
      <c r="E10" s="47"/>
      <c r="F10" s="118"/>
      <c r="G10" s="93"/>
      <c r="H10" s="90"/>
      <c r="I10" s="10"/>
      <c r="J10" s="46"/>
      <c r="K10" s="113"/>
      <c r="L10" s="96">
        <v>0</v>
      </c>
      <c r="M10" s="115"/>
      <c r="N10" s="99">
        <v>0</v>
      </c>
      <c r="O10" s="76"/>
      <c r="P10" s="22" t="s">
        <v>65</v>
      </c>
      <c r="Q10" s="101">
        <f>D9</f>
        <v>0</v>
      </c>
      <c r="R10" s="19"/>
      <c r="S10" s="18"/>
      <c r="T10" s="76"/>
    </row>
    <row r="11" spans="1:20" ht="12" customHeight="1" x14ac:dyDescent="0.25">
      <c r="A11" s="11"/>
      <c r="B11" s="118"/>
      <c r="C11" s="94"/>
      <c r="D11" s="91"/>
      <c r="E11" s="48"/>
      <c r="F11" s="119"/>
      <c r="G11" s="94"/>
      <c r="H11" s="91"/>
      <c r="I11" s="12"/>
      <c r="J11" s="46"/>
      <c r="K11" s="113"/>
      <c r="L11" s="96">
        <v>0</v>
      </c>
      <c r="M11" s="115"/>
      <c r="N11" s="99">
        <v>0</v>
      </c>
      <c r="O11" s="76"/>
      <c r="P11" s="23" t="s">
        <v>32</v>
      </c>
      <c r="Q11" s="103">
        <f>D48-Q10</f>
        <v>0</v>
      </c>
      <c r="R11" s="19"/>
      <c r="S11" s="18"/>
      <c r="T11" s="76"/>
    </row>
    <row r="12" spans="1:20" ht="12" customHeight="1" x14ac:dyDescent="0.25">
      <c r="A12" s="11"/>
      <c r="B12" s="119"/>
      <c r="C12" s="94"/>
      <c r="D12" s="91"/>
      <c r="E12" s="48"/>
      <c r="F12" s="119"/>
      <c r="G12" s="94"/>
      <c r="H12" s="91"/>
      <c r="I12" s="12"/>
      <c r="J12" s="46"/>
      <c r="K12" s="113"/>
      <c r="L12" s="96">
        <v>0</v>
      </c>
      <c r="M12" s="115"/>
      <c r="N12" s="99">
        <v>0</v>
      </c>
      <c r="O12" s="76"/>
      <c r="P12" s="23" t="s">
        <v>34</v>
      </c>
      <c r="Q12" s="103">
        <f>SUM(Q10:Q11)</f>
        <v>0</v>
      </c>
      <c r="R12" s="19"/>
      <c r="S12" s="18"/>
      <c r="T12" s="76"/>
    </row>
    <row r="13" spans="1:20" ht="12" customHeight="1" x14ac:dyDescent="0.25">
      <c r="A13" s="11"/>
      <c r="B13" s="119"/>
      <c r="C13" s="94"/>
      <c r="D13" s="91"/>
      <c r="E13" s="48"/>
      <c r="F13" s="119"/>
      <c r="G13" s="94"/>
      <c r="H13" s="91"/>
      <c r="I13" s="12"/>
      <c r="J13" s="46"/>
      <c r="K13" s="113"/>
      <c r="L13" s="96">
        <v>0</v>
      </c>
      <c r="M13" s="115"/>
      <c r="N13" s="99">
        <v>0</v>
      </c>
      <c r="O13" s="76"/>
      <c r="P13" s="23" t="s">
        <v>35</v>
      </c>
      <c r="Q13" s="103">
        <f>H44</f>
        <v>0</v>
      </c>
      <c r="R13" s="19"/>
      <c r="S13" s="20" t="s">
        <v>40</v>
      </c>
      <c r="T13" s="76"/>
    </row>
    <row r="14" spans="1:20" ht="12" customHeight="1" x14ac:dyDescent="0.25">
      <c r="A14" s="11"/>
      <c r="B14" s="119"/>
      <c r="C14" s="94"/>
      <c r="D14" s="91"/>
      <c r="E14" s="48"/>
      <c r="F14" s="119"/>
      <c r="G14" s="94"/>
      <c r="H14" s="91"/>
      <c r="I14" s="12"/>
      <c r="J14" s="46"/>
      <c r="K14" s="113"/>
      <c r="L14" s="96">
        <v>0</v>
      </c>
      <c r="M14" s="115"/>
      <c r="N14" s="99">
        <v>0</v>
      </c>
      <c r="O14" s="76"/>
      <c r="P14" s="23" t="s">
        <v>36</v>
      </c>
      <c r="Q14" s="104"/>
      <c r="R14" s="19" t="s">
        <v>37</v>
      </c>
      <c r="S14" s="103">
        <f>H46-Q15</f>
        <v>0</v>
      </c>
      <c r="T14" s="76"/>
    </row>
    <row r="15" spans="1:20" ht="12" customHeight="1" x14ac:dyDescent="0.25">
      <c r="A15" s="11"/>
      <c r="B15" s="119"/>
      <c r="C15" s="94"/>
      <c r="D15" s="91"/>
      <c r="E15" s="48"/>
      <c r="F15" s="119"/>
      <c r="G15" s="94"/>
      <c r="H15" s="91"/>
      <c r="I15" s="12"/>
      <c r="J15" s="46"/>
      <c r="K15" s="113"/>
      <c r="L15" s="96">
        <v>0</v>
      </c>
      <c r="M15" s="115"/>
      <c r="N15" s="99">
        <v>0</v>
      </c>
      <c r="O15" s="76"/>
      <c r="P15" s="22" t="s">
        <v>66</v>
      </c>
      <c r="Q15" s="101">
        <f>SUM(Q12-Q13+Q14)</f>
        <v>0</v>
      </c>
      <c r="R15" s="19"/>
      <c r="S15" s="18"/>
      <c r="T15" s="76"/>
    </row>
    <row r="16" spans="1:20" ht="12" customHeight="1" x14ac:dyDescent="0.25">
      <c r="A16" s="11"/>
      <c r="B16" s="119"/>
      <c r="C16" s="94"/>
      <c r="D16" s="91"/>
      <c r="E16" s="48"/>
      <c r="F16" s="119"/>
      <c r="G16" s="94"/>
      <c r="H16" s="91"/>
      <c r="I16" s="12"/>
      <c r="J16" s="46"/>
      <c r="K16" s="113"/>
      <c r="L16" s="96">
        <v>0</v>
      </c>
      <c r="M16" s="115"/>
      <c r="N16" s="99">
        <v>0</v>
      </c>
      <c r="O16" s="76"/>
      <c r="P16" s="23"/>
      <c r="Q16" s="26"/>
      <c r="R16" s="19"/>
      <c r="S16" s="18"/>
      <c r="T16" s="76"/>
    </row>
    <row r="17" spans="1:20" ht="12" customHeight="1" x14ac:dyDescent="0.25">
      <c r="A17" s="11"/>
      <c r="B17" s="119"/>
      <c r="C17" s="94"/>
      <c r="D17" s="91"/>
      <c r="E17" s="48"/>
      <c r="F17" s="119"/>
      <c r="G17" s="94"/>
      <c r="H17" s="91"/>
      <c r="I17" s="12"/>
      <c r="J17" s="46"/>
      <c r="K17" s="113"/>
      <c r="L17" s="96">
        <v>0</v>
      </c>
      <c r="M17" s="115"/>
      <c r="N17" s="99">
        <v>0</v>
      </c>
      <c r="O17" s="76"/>
      <c r="P17" s="23"/>
      <c r="Q17" s="26"/>
      <c r="R17" s="19"/>
      <c r="S17" s="18"/>
      <c r="T17" s="76"/>
    </row>
    <row r="18" spans="1:20" ht="12" customHeight="1" x14ac:dyDescent="0.25">
      <c r="A18" s="11"/>
      <c r="B18" s="119"/>
      <c r="C18" s="94"/>
      <c r="D18" s="91"/>
      <c r="E18" s="48"/>
      <c r="F18" s="119"/>
      <c r="G18" s="94"/>
      <c r="H18" s="91"/>
      <c r="I18" s="12"/>
      <c r="J18" s="46"/>
      <c r="K18" s="113"/>
      <c r="L18" s="96">
        <v>0</v>
      </c>
      <c r="M18" s="115"/>
      <c r="N18" s="99">
        <v>0</v>
      </c>
      <c r="O18" s="76"/>
      <c r="P18" s="22" t="s">
        <v>67</v>
      </c>
      <c r="Q18" s="102"/>
      <c r="R18" s="19"/>
      <c r="S18" s="18"/>
      <c r="T18" s="76"/>
    </row>
    <row r="19" spans="1:20" ht="12" customHeight="1" x14ac:dyDescent="0.25">
      <c r="A19" s="11"/>
      <c r="B19" s="119"/>
      <c r="C19" s="94"/>
      <c r="D19" s="91"/>
      <c r="E19" s="48"/>
      <c r="F19" s="119"/>
      <c r="G19" s="94"/>
      <c r="H19" s="91"/>
      <c r="I19" s="12"/>
      <c r="J19" s="46"/>
      <c r="K19" s="113"/>
      <c r="L19" s="96">
        <v>0</v>
      </c>
      <c r="M19" s="115"/>
      <c r="N19" s="99">
        <v>0</v>
      </c>
      <c r="O19" s="76"/>
      <c r="P19" s="23" t="s">
        <v>33</v>
      </c>
      <c r="Q19" s="104"/>
      <c r="R19" s="19"/>
      <c r="S19" s="18"/>
      <c r="T19" s="76"/>
    </row>
    <row r="20" spans="1:20" ht="12" customHeight="1" x14ac:dyDescent="0.25">
      <c r="A20" s="11"/>
      <c r="B20" s="119"/>
      <c r="C20" s="94"/>
      <c r="D20" s="91"/>
      <c r="E20" s="48"/>
      <c r="F20" s="119"/>
      <c r="G20" s="94"/>
      <c r="H20" s="91"/>
      <c r="I20" s="12"/>
      <c r="J20" s="46"/>
      <c r="K20" s="113"/>
      <c r="L20" s="96">
        <v>0</v>
      </c>
      <c r="M20" s="115"/>
      <c r="N20" s="99">
        <v>0</v>
      </c>
      <c r="O20" s="76"/>
      <c r="P20" s="23" t="s">
        <v>146</v>
      </c>
      <c r="Q20" s="103">
        <f>L47+N47+L93+N93</f>
        <v>0</v>
      </c>
      <c r="R20" s="19"/>
      <c r="S20" s="20" t="s">
        <v>40</v>
      </c>
      <c r="T20" s="76"/>
    </row>
    <row r="21" spans="1:20" ht="12" customHeight="1" x14ac:dyDescent="0.25">
      <c r="A21" s="11"/>
      <c r="B21" s="119"/>
      <c r="C21" s="94"/>
      <c r="D21" s="91"/>
      <c r="E21" s="48"/>
      <c r="F21" s="119"/>
      <c r="G21" s="94"/>
      <c r="H21" s="91"/>
      <c r="I21" s="12"/>
      <c r="J21" s="46"/>
      <c r="K21" s="113"/>
      <c r="L21" s="96">
        <v>0</v>
      </c>
      <c r="M21" s="115"/>
      <c r="N21" s="99">
        <v>0</v>
      </c>
      <c r="O21" s="76"/>
      <c r="P21" s="23" t="s">
        <v>36</v>
      </c>
      <c r="Q21" s="104"/>
      <c r="R21" s="19" t="s">
        <v>37</v>
      </c>
      <c r="S21" s="103">
        <f>SUM(Q15-Q22)</f>
        <v>0</v>
      </c>
      <c r="T21" s="76"/>
    </row>
    <row r="22" spans="1:20" ht="12" customHeight="1" x14ac:dyDescent="0.25">
      <c r="A22" s="11"/>
      <c r="B22" s="119"/>
      <c r="C22" s="94"/>
      <c r="D22" s="91"/>
      <c r="E22" s="48"/>
      <c r="F22" s="119"/>
      <c r="G22" s="94"/>
      <c r="H22" s="91"/>
      <c r="I22" s="12"/>
      <c r="J22" s="46"/>
      <c r="K22" s="113"/>
      <c r="L22" s="96">
        <v>0</v>
      </c>
      <c r="M22" s="115"/>
      <c r="N22" s="99">
        <v>0</v>
      </c>
      <c r="O22" s="76"/>
      <c r="P22" s="22" t="s">
        <v>67</v>
      </c>
      <c r="Q22" s="101">
        <f>SUM(Q18-Q20+Q21+Q19)</f>
        <v>0</v>
      </c>
      <c r="R22" s="19"/>
      <c r="S22" s="18"/>
      <c r="T22" s="76"/>
    </row>
    <row r="23" spans="1:20" ht="12" customHeight="1" thickBot="1" x14ac:dyDescent="0.3">
      <c r="A23" s="11"/>
      <c r="B23" s="119"/>
      <c r="C23" s="94"/>
      <c r="D23" s="91"/>
      <c r="E23" s="48"/>
      <c r="F23" s="119"/>
      <c r="G23" s="94"/>
      <c r="H23" s="91"/>
      <c r="I23" s="12"/>
      <c r="J23" s="46"/>
      <c r="K23" s="113"/>
      <c r="L23" s="96">
        <v>0</v>
      </c>
      <c r="M23" s="115"/>
      <c r="N23" s="99">
        <v>0</v>
      </c>
      <c r="O23" s="76"/>
      <c r="P23" s="25"/>
      <c r="Q23" s="27"/>
      <c r="R23" s="21"/>
      <c r="S23" s="18"/>
      <c r="T23" s="76"/>
    </row>
    <row r="24" spans="1:20" ht="12" customHeight="1" thickBot="1" x14ac:dyDescent="0.3">
      <c r="A24" s="11"/>
      <c r="B24" s="119"/>
      <c r="C24" s="94"/>
      <c r="D24" s="91"/>
      <c r="E24" s="48"/>
      <c r="F24" s="119"/>
      <c r="G24" s="94"/>
      <c r="H24" s="91"/>
      <c r="I24" s="12"/>
      <c r="J24" s="46"/>
      <c r="K24" s="113"/>
      <c r="L24" s="96">
        <v>0</v>
      </c>
      <c r="M24" s="115"/>
      <c r="N24" s="99">
        <v>0</v>
      </c>
      <c r="O24" s="76"/>
      <c r="P24" s="24"/>
      <c r="Q24" s="26"/>
      <c r="R24" s="16"/>
      <c r="S24" s="76"/>
      <c r="T24" s="76"/>
    </row>
    <row r="25" spans="1:20" ht="12" customHeight="1" x14ac:dyDescent="0.25">
      <c r="A25" s="11"/>
      <c r="B25" s="119"/>
      <c r="C25" s="94"/>
      <c r="D25" s="91"/>
      <c r="E25" s="48"/>
      <c r="F25" s="119"/>
      <c r="G25" s="94"/>
      <c r="H25" s="91"/>
      <c r="I25" s="12"/>
      <c r="J25" s="46"/>
      <c r="K25" s="113"/>
      <c r="L25" s="96">
        <v>0</v>
      </c>
      <c r="M25" s="115"/>
      <c r="N25" s="99">
        <v>0</v>
      </c>
      <c r="O25" s="76"/>
      <c r="P25" s="143" t="s">
        <v>148</v>
      </c>
      <c r="Q25" s="144"/>
      <c r="R25" s="145"/>
      <c r="S25" s="76"/>
      <c r="T25" s="76"/>
    </row>
    <row r="26" spans="1:20" ht="12" customHeight="1" x14ac:dyDescent="0.25">
      <c r="A26" s="11"/>
      <c r="B26" s="119"/>
      <c r="C26" s="94"/>
      <c r="D26" s="91"/>
      <c r="E26" s="48"/>
      <c r="F26" s="119"/>
      <c r="G26" s="94"/>
      <c r="H26" s="91"/>
      <c r="I26" s="12"/>
      <c r="J26" s="46"/>
      <c r="K26" s="113"/>
      <c r="L26" s="96">
        <v>0</v>
      </c>
      <c r="M26" s="115"/>
      <c r="N26" s="99">
        <v>0</v>
      </c>
      <c r="O26" s="76"/>
      <c r="P26" s="49" t="s">
        <v>45</v>
      </c>
      <c r="Q26" s="158">
        <f>Jan!Q26</f>
        <v>0</v>
      </c>
      <c r="R26" s="159"/>
      <c r="S26" s="76"/>
      <c r="T26" s="76"/>
    </row>
    <row r="27" spans="1:20" ht="12" customHeight="1" x14ac:dyDescent="0.25">
      <c r="A27" s="11"/>
      <c r="B27" s="119"/>
      <c r="C27" s="94"/>
      <c r="D27" s="91"/>
      <c r="E27" s="48"/>
      <c r="F27" s="119"/>
      <c r="G27" s="94"/>
      <c r="H27" s="91"/>
      <c r="I27" s="12"/>
      <c r="J27" s="46"/>
      <c r="K27" s="113"/>
      <c r="L27" s="96">
        <v>0</v>
      </c>
      <c r="M27" s="115"/>
      <c r="N27" s="99">
        <v>0</v>
      </c>
      <c r="O27" s="76"/>
      <c r="P27" s="49" t="s">
        <v>68</v>
      </c>
      <c r="Q27" s="139">
        <v>0</v>
      </c>
      <c r="R27" s="140"/>
      <c r="S27" s="76"/>
      <c r="T27" s="76"/>
    </row>
    <row r="28" spans="1:20" ht="12" customHeight="1" x14ac:dyDescent="0.25">
      <c r="A28" s="11"/>
      <c r="B28" s="119"/>
      <c r="C28" s="94"/>
      <c r="D28" s="91"/>
      <c r="E28" s="48"/>
      <c r="F28" s="119"/>
      <c r="G28" s="94"/>
      <c r="H28" s="91"/>
      <c r="I28" s="12"/>
      <c r="J28" s="46"/>
      <c r="K28" s="113"/>
      <c r="L28" s="96">
        <v>0</v>
      </c>
      <c r="M28" s="115"/>
      <c r="N28" s="99">
        <v>0</v>
      </c>
      <c r="O28" s="76"/>
      <c r="P28" s="49" t="s">
        <v>46</v>
      </c>
      <c r="Q28" s="158">
        <f>Jan!Q28</f>
        <v>0</v>
      </c>
      <c r="R28" s="159"/>
      <c r="S28" s="76"/>
      <c r="T28" s="76"/>
    </row>
    <row r="29" spans="1:20" ht="12" customHeight="1" x14ac:dyDescent="0.25">
      <c r="A29" s="11"/>
      <c r="B29" s="119"/>
      <c r="C29" s="94"/>
      <c r="D29" s="91"/>
      <c r="E29" s="48"/>
      <c r="F29" s="119"/>
      <c r="G29" s="94"/>
      <c r="H29" s="91"/>
      <c r="I29" s="12"/>
      <c r="J29" s="46"/>
      <c r="K29" s="113"/>
      <c r="L29" s="96">
        <v>0</v>
      </c>
      <c r="M29" s="115"/>
      <c r="N29" s="99">
        <v>0</v>
      </c>
      <c r="O29" s="76"/>
      <c r="P29" s="49" t="s">
        <v>68</v>
      </c>
      <c r="Q29" s="139">
        <v>0</v>
      </c>
      <c r="R29" s="140"/>
      <c r="S29" s="76"/>
      <c r="T29" s="76"/>
    </row>
    <row r="30" spans="1:20" ht="12" customHeight="1" x14ac:dyDescent="0.25">
      <c r="A30" s="11"/>
      <c r="B30" s="119"/>
      <c r="C30" s="94"/>
      <c r="D30" s="91"/>
      <c r="E30" s="48"/>
      <c r="F30" s="119"/>
      <c r="G30" s="94"/>
      <c r="H30" s="91"/>
      <c r="I30" s="12"/>
      <c r="J30" s="46"/>
      <c r="K30" s="113"/>
      <c r="L30" s="96">
        <v>0</v>
      </c>
      <c r="M30" s="115"/>
      <c r="N30" s="99">
        <v>0</v>
      </c>
      <c r="O30" s="76"/>
      <c r="P30" s="49" t="s">
        <v>48</v>
      </c>
      <c r="Q30" s="158">
        <f>Jan!Q30</f>
        <v>0</v>
      </c>
      <c r="R30" s="159"/>
      <c r="S30" s="76"/>
      <c r="T30" s="76"/>
    </row>
    <row r="31" spans="1:20" ht="12" customHeight="1" x14ac:dyDescent="0.25">
      <c r="A31" s="11"/>
      <c r="B31" s="119"/>
      <c r="C31" s="94"/>
      <c r="D31" s="91"/>
      <c r="E31" s="48"/>
      <c r="F31" s="119"/>
      <c r="G31" s="94"/>
      <c r="H31" s="91"/>
      <c r="I31" s="12"/>
      <c r="J31" s="46"/>
      <c r="K31" s="113"/>
      <c r="L31" s="96">
        <v>0</v>
      </c>
      <c r="M31" s="115"/>
      <c r="N31" s="99">
        <v>0</v>
      </c>
      <c r="O31" s="18"/>
      <c r="P31" s="49" t="s">
        <v>68</v>
      </c>
      <c r="Q31" s="139">
        <v>0</v>
      </c>
      <c r="R31" s="140"/>
      <c r="S31" s="76"/>
      <c r="T31" s="76"/>
    </row>
    <row r="32" spans="1:20" ht="12" customHeight="1" x14ac:dyDescent="0.25">
      <c r="A32" s="11"/>
      <c r="B32" s="119"/>
      <c r="C32" s="94"/>
      <c r="D32" s="91"/>
      <c r="E32" s="48"/>
      <c r="F32" s="119"/>
      <c r="G32" s="94"/>
      <c r="H32" s="91"/>
      <c r="I32" s="12"/>
      <c r="J32" s="46"/>
      <c r="K32" s="113"/>
      <c r="L32" s="96">
        <v>0</v>
      </c>
      <c r="M32" s="115"/>
      <c r="N32" s="99">
        <v>0</v>
      </c>
      <c r="O32" s="50"/>
      <c r="P32" s="49" t="s">
        <v>47</v>
      </c>
      <c r="Q32" s="158">
        <f>Jan!Q32</f>
        <v>0</v>
      </c>
      <c r="R32" s="159"/>
      <c r="S32" s="76"/>
      <c r="T32" s="76"/>
    </row>
    <row r="33" spans="1:20" ht="12" customHeight="1" x14ac:dyDescent="0.25">
      <c r="A33" s="11"/>
      <c r="B33" s="119"/>
      <c r="C33" s="94"/>
      <c r="D33" s="91"/>
      <c r="E33" s="48"/>
      <c r="F33" s="119"/>
      <c r="G33" s="94"/>
      <c r="H33" s="91"/>
      <c r="I33" s="12"/>
      <c r="J33" s="46"/>
      <c r="K33" s="113"/>
      <c r="L33" s="96">
        <v>0</v>
      </c>
      <c r="M33" s="115"/>
      <c r="N33" s="99">
        <v>0</v>
      </c>
      <c r="O33" s="50"/>
      <c r="P33" s="49" t="s">
        <v>68</v>
      </c>
      <c r="Q33" s="139">
        <v>0</v>
      </c>
      <c r="R33" s="140"/>
      <c r="S33" s="76"/>
      <c r="T33" s="76"/>
    </row>
    <row r="34" spans="1:20" ht="12" customHeight="1" x14ac:dyDescent="0.25">
      <c r="A34" s="11"/>
      <c r="B34" s="119"/>
      <c r="C34" s="94"/>
      <c r="D34" s="91"/>
      <c r="E34" s="48"/>
      <c r="F34" s="119"/>
      <c r="G34" s="94"/>
      <c r="H34" s="91"/>
      <c r="I34" s="12"/>
      <c r="J34" s="46"/>
      <c r="K34" s="113"/>
      <c r="L34" s="96">
        <v>0</v>
      </c>
      <c r="M34" s="115"/>
      <c r="N34" s="99">
        <v>0</v>
      </c>
      <c r="O34" s="50"/>
      <c r="P34" s="49" t="s">
        <v>49</v>
      </c>
      <c r="Q34" s="158">
        <f>Jan!Q34</f>
        <v>0</v>
      </c>
      <c r="R34" s="159"/>
      <c r="S34" s="76"/>
      <c r="T34" s="76"/>
    </row>
    <row r="35" spans="1:20" ht="12" customHeight="1" x14ac:dyDescent="0.25">
      <c r="A35" s="11"/>
      <c r="B35" s="119"/>
      <c r="C35" s="94"/>
      <c r="D35" s="91"/>
      <c r="E35" s="48"/>
      <c r="F35" s="119"/>
      <c r="G35" s="94"/>
      <c r="H35" s="91"/>
      <c r="I35" s="12"/>
      <c r="J35" s="46"/>
      <c r="K35" s="113"/>
      <c r="L35" s="96">
        <v>0</v>
      </c>
      <c r="M35" s="115"/>
      <c r="N35" s="99">
        <v>0</v>
      </c>
      <c r="O35" s="50"/>
      <c r="P35" s="49" t="s">
        <v>68</v>
      </c>
      <c r="Q35" s="139">
        <v>0</v>
      </c>
      <c r="R35" s="140"/>
      <c r="S35" s="76"/>
      <c r="T35" s="76"/>
    </row>
    <row r="36" spans="1:20" ht="12" customHeight="1" x14ac:dyDescent="0.25">
      <c r="A36" s="11"/>
      <c r="B36" s="119"/>
      <c r="C36" s="94"/>
      <c r="D36" s="91"/>
      <c r="E36" s="48"/>
      <c r="F36" s="119"/>
      <c r="G36" s="94"/>
      <c r="H36" s="91"/>
      <c r="I36" s="12"/>
      <c r="J36" s="46"/>
      <c r="K36" s="113"/>
      <c r="L36" s="96">
        <v>0</v>
      </c>
      <c r="M36" s="115"/>
      <c r="N36" s="99">
        <v>0</v>
      </c>
      <c r="O36" s="18"/>
      <c r="P36" s="49" t="s">
        <v>50</v>
      </c>
      <c r="Q36" s="158">
        <f>Jan!Q36</f>
        <v>0</v>
      </c>
      <c r="R36" s="159"/>
      <c r="S36" s="76"/>
      <c r="T36" s="76"/>
    </row>
    <row r="37" spans="1:20" s="2" customFormat="1" ht="12" customHeight="1" x14ac:dyDescent="0.25">
      <c r="A37" s="11"/>
      <c r="B37" s="119"/>
      <c r="C37" s="94"/>
      <c r="D37" s="91"/>
      <c r="E37" s="48"/>
      <c r="F37" s="119"/>
      <c r="G37" s="94"/>
      <c r="H37" s="91"/>
      <c r="I37" s="12"/>
      <c r="K37" s="113"/>
      <c r="L37" s="96">
        <v>0</v>
      </c>
      <c r="M37" s="115"/>
      <c r="N37" s="99">
        <v>0</v>
      </c>
      <c r="O37" s="18"/>
      <c r="P37" s="49" t="s">
        <v>68</v>
      </c>
      <c r="Q37" s="139">
        <v>0</v>
      </c>
      <c r="R37" s="140"/>
      <c r="S37" s="75"/>
      <c r="T37" s="75"/>
    </row>
    <row r="38" spans="1:20" ht="12" customHeight="1" x14ac:dyDescent="0.25">
      <c r="A38" s="11"/>
      <c r="B38" s="119"/>
      <c r="C38" s="94"/>
      <c r="D38" s="91"/>
      <c r="E38" s="48"/>
      <c r="F38" s="119"/>
      <c r="G38" s="94"/>
      <c r="H38" s="91"/>
      <c r="I38" s="12"/>
      <c r="K38" s="113"/>
      <c r="L38" s="96">
        <v>0</v>
      </c>
      <c r="M38" s="115"/>
      <c r="N38" s="99">
        <v>0</v>
      </c>
      <c r="O38" s="18"/>
      <c r="P38" s="49" t="s">
        <v>51</v>
      </c>
      <c r="Q38" s="158">
        <f>Jan!Q38</f>
        <v>0</v>
      </c>
      <c r="R38" s="159"/>
    </row>
    <row r="39" spans="1:20" ht="12" customHeight="1" x14ac:dyDescent="0.25">
      <c r="A39" s="11"/>
      <c r="B39" s="119"/>
      <c r="C39" s="94"/>
      <c r="D39" s="91"/>
      <c r="E39" s="48"/>
      <c r="F39" s="119"/>
      <c r="G39" s="94"/>
      <c r="H39" s="91"/>
      <c r="I39" s="12"/>
      <c r="K39" s="113"/>
      <c r="L39" s="96">
        <v>0</v>
      </c>
      <c r="M39" s="115"/>
      <c r="N39" s="99">
        <v>0</v>
      </c>
      <c r="O39" s="18"/>
      <c r="P39" s="49" t="s">
        <v>68</v>
      </c>
      <c r="Q39" s="139">
        <v>0</v>
      </c>
      <c r="R39" s="140"/>
    </row>
    <row r="40" spans="1:20" ht="12" customHeight="1" x14ac:dyDescent="0.25">
      <c r="A40" s="11"/>
      <c r="B40" s="119"/>
      <c r="C40" s="94"/>
      <c r="D40" s="91"/>
      <c r="E40" s="48"/>
      <c r="F40" s="119"/>
      <c r="G40" s="94"/>
      <c r="H40" s="91"/>
      <c r="I40" s="12"/>
      <c r="K40" s="113"/>
      <c r="L40" s="96">
        <v>0</v>
      </c>
      <c r="M40" s="115"/>
      <c r="N40" s="99">
        <v>0</v>
      </c>
      <c r="O40" s="18"/>
      <c r="P40" s="49" t="s">
        <v>52</v>
      </c>
      <c r="Q40" s="158">
        <f>Jan!Q40</f>
        <v>0</v>
      </c>
      <c r="R40" s="159"/>
    </row>
    <row r="41" spans="1:20" ht="12" customHeight="1" x14ac:dyDescent="0.25">
      <c r="A41" s="11"/>
      <c r="B41" s="119"/>
      <c r="C41" s="94"/>
      <c r="D41" s="91"/>
      <c r="E41" s="48"/>
      <c r="F41" s="119"/>
      <c r="G41" s="94"/>
      <c r="H41" s="91"/>
      <c r="I41" s="12"/>
      <c r="K41" s="113"/>
      <c r="L41" s="96">
        <v>0</v>
      </c>
      <c r="M41" s="115"/>
      <c r="N41" s="99">
        <v>0</v>
      </c>
      <c r="O41" s="18"/>
      <c r="P41" s="49" t="s">
        <v>68</v>
      </c>
      <c r="Q41" s="139">
        <v>0</v>
      </c>
      <c r="R41" s="140"/>
    </row>
    <row r="42" spans="1:20" ht="12" customHeight="1" x14ac:dyDescent="0.25">
      <c r="A42" s="11"/>
      <c r="B42" s="119"/>
      <c r="C42" s="94"/>
      <c r="D42" s="91"/>
      <c r="E42" s="48"/>
      <c r="F42" s="119"/>
      <c r="G42" s="94"/>
      <c r="H42" s="91"/>
      <c r="I42" s="12"/>
      <c r="K42" s="113"/>
      <c r="L42" s="96">
        <v>0</v>
      </c>
      <c r="M42" s="115"/>
      <c r="N42" s="99">
        <v>0</v>
      </c>
      <c r="O42" s="18"/>
      <c r="P42" s="49"/>
      <c r="Q42" s="156"/>
      <c r="R42" s="157"/>
    </row>
    <row r="43" spans="1:20" ht="12" customHeight="1" x14ac:dyDescent="0.25">
      <c r="A43" s="11"/>
      <c r="B43" s="119"/>
      <c r="C43" s="94"/>
      <c r="D43" s="91"/>
      <c r="E43" s="48"/>
      <c r="F43" s="119"/>
      <c r="G43" s="94"/>
      <c r="H43" s="91"/>
      <c r="I43" s="12"/>
      <c r="K43" s="113"/>
      <c r="L43" s="96">
        <v>0</v>
      </c>
      <c r="M43" s="115"/>
      <c r="N43" s="99">
        <v>0</v>
      </c>
      <c r="O43" s="18"/>
      <c r="P43" s="49" t="s">
        <v>53</v>
      </c>
      <c r="Q43" s="141">
        <f>Q27+Q29+Q31+Q33+Q35+Q37+Q39+Q41</f>
        <v>0</v>
      </c>
      <c r="R43" s="142"/>
    </row>
    <row r="44" spans="1:20" ht="12" customHeight="1" x14ac:dyDescent="0.25">
      <c r="A44" s="11"/>
      <c r="B44" s="119"/>
      <c r="C44" s="94"/>
      <c r="D44" s="91"/>
      <c r="E44" s="48"/>
      <c r="F44" s="65"/>
      <c r="G44" s="66" t="s">
        <v>5</v>
      </c>
      <c r="H44" s="86">
        <f>SUM(H10:H43)</f>
        <v>0</v>
      </c>
      <c r="I44" s="12"/>
      <c r="K44" s="113"/>
      <c r="L44" s="96">
        <v>0</v>
      </c>
      <c r="M44" s="115"/>
      <c r="N44" s="99">
        <v>0</v>
      </c>
      <c r="O44" s="18"/>
      <c r="P44" s="51" t="s">
        <v>147</v>
      </c>
      <c r="Q44" s="150">
        <f>Q15</f>
        <v>0</v>
      </c>
      <c r="R44" s="151"/>
    </row>
    <row r="45" spans="1:20" ht="12" customHeight="1" thickBot="1" x14ac:dyDescent="0.3">
      <c r="A45" s="11"/>
      <c r="B45" s="119"/>
      <c r="C45" s="94"/>
      <c r="D45" s="91"/>
      <c r="E45" s="48"/>
      <c r="F45" s="65"/>
      <c r="G45" s="64"/>
      <c r="H45" s="81"/>
      <c r="I45" s="12"/>
      <c r="K45" s="113"/>
      <c r="L45" s="96">
        <v>0</v>
      </c>
      <c r="M45" s="115"/>
      <c r="N45" s="99">
        <v>0</v>
      </c>
      <c r="O45" s="18"/>
      <c r="P45" s="51" t="s">
        <v>54</v>
      </c>
      <c r="Q45" s="146">
        <f>SUM(Q43:R44)</f>
        <v>0</v>
      </c>
      <c r="R45" s="147"/>
    </row>
    <row r="46" spans="1:20" ht="12" customHeight="1" thickTop="1" thickBot="1" x14ac:dyDescent="0.3">
      <c r="A46" s="11"/>
      <c r="B46" s="119"/>
      <c r="C46" s="94"/>
      <c r="D46" s="91"/>
      <c r="E46" s="48"/>
      <c r="F46" s="65"/>
      <c r="G46" s="67" t="s">
        <v>14</v>
      </c>
      <c r="H46" s="87">
        <f>D48-H44</f>
        <v>0</v>
      </c>
      <c r="I46" s="12"/>
      <c r="K46" s="114"/>
      <c r="L46" s="97">
        <v>0</v>
      </c>
      <c r="M46" s="116"/>
      <c r="N46" s="100">
        <v>0</v>
      </c>
      <c r="O46" s="18"/>
      <c r="P46" s="54"/>
      <c r="Q46" s="55"/>
      <c r="R46" s="56"/>
    </row>
    <row r="47" spans="1:20" ht="12" customHeight="1" x14ac:dyDescent="0.25">
      <c r="A47" s="60"/>
      <c r="B47" s="120"/>
      <c r="C47" s="95"/>
      <c r="D47" s="92"/>
      <c r="E47" s="61"/>
      <c r="F47" s="68"/>
      <c r="G47" s="69"/>
      <c r="H47" s="82"/>
      <c r="I47" s="63"/>
      <c r="K47" s="17" t="s">
        <v>29</v>
      </c>
      <c r="L47" s="98">
        <f>SUM(L10:L46)</f>
        <v>0</v>
      </c>
      <c r="M47" s="17" t="s">
        <v>29</v>
      </c>
      <c r="N47" s="98">
        <f>SUM(N10:N46)</f>
        <v>0</v>
      </c>
      <c r="O47" s="18"/>
    </row>
    <row r="48" spans="1:20" ht="12.95" customHeight="1" thickBot="1" x14ac:dyDescent="0.3">
      <c r="A48" s="57"/>
      <c r="B48" s="58"/>
      <c r="C48" s="59" t="s">
        <v>6</v>
      </c>
      <c r="D48" s="89">
        <f>SUM(D9:D47)</f>
        <v>0</v>
      </c>
      <c r="E48" s="59"/>
      <c r="F48" s="70"/>
      <c r="G48" s="71" t="s">
        <v>6</v>
      </c>
      <c r="H48" s="88">
        <f>H44+H46</f>
        <v>0</v>
      </c>
      <c r="I48" s="62"/>
      <c r="K48" s="76"/>
      <c r="L48" s="76"/>
      <c r="M48" s="76"/>
      <c r="N48" s="76"/>
    </row>
    <row r="49" spans="10:20" ht="12" customHeight="1" thickTop="1" x14ac:dyDescent="0.25">
      <c r="K49" s="134" t="str">
        <f>Jan!$B1</f>
        <v>UNITED STEELWORKERS - LOCAL UNION NO.</v>
      </c>
      <c r="L49" s="134"/>
      <c r="M49" s="134"/>
      <c r="N49" s="134"/>
      <c r="O49" s="134"/>
      <c r="P49" s="134"/>
      <c r="Q49" s="134"/>
      <c r="R49" s="134"/>
      <c r="S49" s="134"/>
    </row>
    <row r="50" spans="10:20" ht="12" customHeight="1" x14ac:dyDescent="0.25">
      <c r="K50" s="135" t="s">
        <v>123</v>
      </c>
      <c r="L50" s="135"/>
      <c r="M50" s="135"/>
      <c r="N50" s="135"/>
      <c r="O50" s="135"/>
      <c r="P50" s="135"/>
      <c r="Q50" s="135"/>
      <c r="R50" s="30" t="s">
        <v>2</v>
      </c>
      <c r="S50" s="83">
        <f>Jan!H1</f>
        <v>0</v>
      </c>
    </row>
    <row r="51" spans="10:20" ht="12" customHeight="1" x14ac:dyDescent="0.25">
      <c r="J51" s="136" t="str">
        <f>Jan!B3</f>
        <v>Treasurer Cash Book</v>
      </c>
      <c r="K51" s="136"/>
      <c r="L51" s="136"/>
      <c r="M51" s="136"/>
      <c r="N51" s="136"/>
      <c r="O51" s="136"/>
      <c r="P51" s="136"/>
      <c r="Q51" s="136"/>
      <c r="R51" s="136"/>
      <c r="S51" s="136"/>
      <c r="T51" s="74"/>
    </row>
    <row r="52" spans="10:20" ht="12" customHeight="1" x14ac:dyDescent="0.25">
      <c r="J52" s="3"/>
      <c r="K52" s="29"/>
      <c r="L52" s="29"/>
      <c r="M52" s="29"/>
      <c r="N52" s="29"/>
      <c r="O52" s="29"/>
      <c r="P52" s="29"/>
      <c r="Q52" s="29"/>
      <c r="R52" s="29"/>
      <c r="S52" s="29"/>
      <c r="T52" s="74"/>
    </row>
    <row r="53" spans="10:20" ht="12" customHeight="1" thickBot="1" x14ac:dyDescent="0.3">
      <c r="J53" s="3"/>
      <c r="K53" s="74"/>
      <c r="L53" s="74"/>
      <c r="M53" s="74"/>
      <c r="N53" s="74"/>
      <c r="O53" s="74"/>
      <c r="P53" s="74"/>
      <c r="Q53" s="74"/>
      <c r="R53" s="74"/>
      <c r="S53" s="74"/>
      <c r="T53" s="74"/>
    </row>
    <row r="54" spans="10:20" ht="12" customHeight="1" x14ac:dyDescent="0.25">
      <c r="K54" s="131" t="s">
        <v>144</v>
      </c>
      <c r="L54" s="132"/>
      <c r="M54" s="132"/>
      <c r="N54" s="133"/>
      <c r="P54" s="143" t="s">
        <v>148</v>
      </c>
      <c r="Q54" s="144"/>
      <c r="R54" s="145"/>
    </row>
    <row r="55" spans="10:20" ht="12" customHeight="1" thickBot="1" x14ac:dyDescent="0.3">
      <c r="K55" s="13" t="s">
        <v>145</v>
      </c>
      <c r="L55" s="14" t="s">
        <v>28</v>
      </c>
      <c r="M55" s="14" t="s">
        <v>145</v>
      </c>
      <c r="N55" s="15" t="s">
        <v>28</v>
      </c>
      <c r="P55" s="49"/>
      <c r="Q55" s="160"/>
      <c r="R55" s="161"/>
    </row>
    <row r="56" spans="10:20" ht="12" customHeight="1" x14ac:dyDescent="0.25">
      <c r="K56" s="105"/>
      <c r="L56" s="96">
        <v>0</v>
      </c>
      <c r="M56" s="107"/>
      <c r="N56" s="99">
        <v>0</v>
      </c>
      <c r="P56" s="49" t="s">
        <v>138</v>
      </c>
      <c r="Q56" s="141">
        <f>+Q43</f>
        <v>0</v>
      </c>
      <c r="R56" s="142"/>
    </row>
    <row r="57" spans="10:20" ht="12" customHeight="1" x14ac:dyDescent="0.25">
      <c r="K57" s="105"/>
      <c r="L57" s="96">
        <v>0</v>
      </c>
      <c r="M57" s="107"/>
      <c r="N57" s="99">
        <v>0</v>
      </c>
      <c r="P57" s="49" t="s">
        <v>126</v>
      </c>
      <c r="Q57" s="158">
        <f>Jan!Q57</f>
        <v>0</v>
      </c>
      <c r="R57" s="159"/>
    </row>
    <row r="58" spans="10:20" ht="12" customHeight="1" x14ac:dyDescent="0.25">
      <c r="K58" s="105"/>
      <c r="L58" s="96">
        <v>0</v>
      </c>
      <c r="M58" s="107"/>
      <c r="N58" s="99">
        <v>0</v>
      </c>
      <c r="P58" s="49" t="s">
        <v>68</v>
      </c>
      <c r="Q58" s="139">
        <v>0</v>
      </c>
      <c r="R58" s="140"/>
    </row>
    <row r="59" spans="10:20" ht="12" customHeight="1" x14ac:dyDescent="0.25">
      <c r="K59" s="105"/>
      <c r="L59" s="96">
        <v>0</v>
      </c>
      <c r="M59" s="107"/>
      <c r="N59" s="99">
        <v>0</v>
      </c>
      <c r="P59" s="49" t="s">
        <v>127</v>
      </c>
      <c r="Q59" s="158">
        <f>Jan!Q59</f>
        <v>0</v>
      </c>
      <c r="R59" s="159"/>
    </row>
    <row r="60" spans="10:20" ht="12" customHeight="1" x14ac:dyDescent="0.25">
      <c r="K60" s="105"/>
      <c r="L60" s="96">
        <v>0</v>
      </c>
      <c r="M60" s="107"/>
      <c r="N60" s="99">
        <v>0</v>
      </c>
      <c r="P60" s="49" t="s">
        <v>68</v>
      </c>
      <c r="Q60" s="139">
        <v>0</v>
      </c>
      <c r="R60" s="140"/>
    </row>
    <row r="61" spans="10:20" ht="12" customHeight="1" x14ac:dyDescent="0.25">
      <c r="K61" s="105"/>
      <c r="L61" s="96">
        <v>0</v>
      </c>
      <c r="M61" s="107"/>
      <c r="N61" s="99">
        <v>0</v>
      </c>
      <c r="P61" s="49" t="s">
        <v>128</v>
      </c>
      <c r="Q61" s="158">
        <f>Jan!Q61</f>
        <v>0</v>
      </c>
      <c r="R61" s="159"/>
    </row>
    <row r="62" spans="10:20" ht="12" customHeight="1" x14ac:dyDescent="0.25">
      <c r="K62" s="105"/>
      <c r="L62" s="96">
        <v>0</v>
      </c>
      <c r="M62" s="107"/>
      <c r="N62" s="99">
        <v>0</v>
      </c>
      <c r="P62" s="49" t="s">
        <v>68</v>
      </c>
      <c r="Q62" s="139">
        <v>0</v>
      </c>
      <c r="R62" s="140"/>
    </row>
    <row r="63" spans="10:20" ht="12" customHeight="1" x14ac:dyDescent="0.25">
      <c r="K63" s="105"/>
      <c r="L63" s="96">
        <v>0</v>
      </c>
      <c r="M63" s="107"/>
      <c r="N63" s="99">
        <v>0</v>
      </c>
      <c r="P63" s="49" t="s">
        <v>129</v>
      </c>
      <c r="Q63" s="158">
        <f>Jan!Q63</f>
        <v>0</v>
      </c>
      <c r="R63" s="159"/>
    </row>
    <row r="64" spans="10:20" ht="12" customHeight="1" x14ac:dyDescent="0.25">
      <c r="K64" s="105"/>
      <c r="L64" s="96">
        <v>0</v>
      </c>
      <c r="M64" s="107"/>
      <c r="N64" s="99">
        <v>0</v>
      </c>
      <c r="P64" s="49" t="s">
        <v>68</v>
      </c>
      <c r="Q64" s="139">
        <v>0</v>
      </c>
      <c r="R64" s="140"/>
    </row>
    <row r="65" spans="11:18" ht="12" customHeight="1" x14ac:dyDescent="0.25">
      <c r="K65" s="105"/>
      <c r="L65" s="96">
        <v>0</v>
      </c>
      <c r="M65" s="107"/>
      <c r="N65" s="99">
        <v>0</v>
      </c>
      <c r="P65" s="49" t="s">
        <v>130</v>
      </c>
      <c r="Q65" s="158">
        <f>Jan!Q65</f>
        <v>0</v>
      </c>
      <c r="R65" s="159"/>
    </row>
    <row r="66" spans="11:18" ht="12" customHeight="1" x14ac:dyDescent="0.25">
      <c r="K66" s="105"/>
      <c r="L66" s="96">
        <v>0</v>
      </c>
      <c r="M66" s="107"/>
      <c r="N66" s="99">
        <v>0</v>
      </c>
      <c r="P66" s="49" t="s">
        <v>68</v>
      </c>
      <c r="Q66" s="139">
        <v>0</v>
      </c>
      <c r="R66" s="140"/>
    </row>
    <row r="67" spans="11:18" ht="12" customHeight="1" x14ac:dyDescent="0.25">
      <c r="K67" s="105"/>
      <c r="L67" s="96">
        <v>0</v>
      </c>
      <c r="M67" s="107"/>
      <c r="N67" s="99">
        <v>0</v>
      </c>
      <c r="P67" s="49" t="s">
        <v>131</v>
      </c>
      <c r="Q67" s="158">
        <f>Jan!Q67</f>
        <v>0</v>
      </c>
      <c r="R67" s="159"/>
    </row>
    <row r="68" spans="11:18" ht="12" customHeight="1" x14ac:dyDescent="0.25">
      <c r="K68" s="105"/>
      <c r="L68" s="96">
        <v>0</v>
      </c>
      <c r="M68" s="107"/>
      <c r="N68" s="99">
        <v>0</v>
      </c>
      <c r="P68" s="49" t="s">
        <v>68</v>
      </c>
      <c r="Q68" s="139">
        <v>0</v>
      </c>
      <c r="R68" s="140"/>
    </row>
    <row r="69" spans="11:18" ht="12" customHeight="1" x14ac:dyDescent="0.25">
      <c r="K69" s="105"/>
      <c r="L69" s="96">
        <v>0</v>
      </c>
      <c r="M69" s="107"/>
      <c r="N69" s="99">
        <v>0</v>
      </c>
      <c r="P69" s="49" t="s">
        <v>132</v>
      </c>
      <c r="Q69" s="158">
        <f>Jan!Q69</f>
        <v>0</v>
      </c>
      <c r="R69" s="159"/>
    </row>
    <row r="70" spans="11:18" ht="12" customHeight="1" x14ac:dyDescent="0.25">
      <c r="K70" s="105"/>
      <c r="L70" s="96">
        <v>0</v>
      </c>
      <c r="M70" s="107"/>
      <c r="N70" s="99">
        <v>0</v>
      </c>
      <c r="P70" s="49" t="s">
        <v>68</v>
      </c>
      <c r="Q70" s="139">
        <v>0</v>
      </c>
      <c r="R70" s="140"/>
    </row>
    <row r="71" spans="11:18" ht="12" customHeight="1" x14ac:dyDescent="0.25">
      <c r="K71" s="105"/>
      <c r="L71" s="96">
        <v>0</v>
      </c>
      <c r="M71" s="107"/>
      <c r="N71" s="99">
        <v>0</v>
      </c>
      <c r="P71" s="49" t="s">
        <v>133</v>
      </c>
      <c r="Q71" s="158">
        <f>Jan!Q71</f>
        <v>0</v>
      </c>
      <c r="R71" s="159"/>
    </row>
    <row r="72" spans="11:18" ht="12" customHeight="1" x14ac:dyDescent="0.25">
      <c r="K72" s="105"/>
      <c r="L72" s="96">
        <v>0</v>
      </c>
      <c r="M72" s="107"/>
      <c r="N72" s="99">
        <v>0</v>
      </c>
      <c r="P72" s="49" t="s">
        <v>68</v>
      </c>
      <c r="Q72" s="139">
        <v>0</v>
      </c>
      <c r="R72" s="140"/>
    </row>
    <row r="73" spans="11:18" ht="12" customHeight="1" x14ac:dyDescent="0.25">
      <c r="K73" s="105"/>
      <c r="L73" s="96">
        <v>0</v>
      </c>
      <c r="M73" s="107"/>
      <c r="N73" s="99">
        <v>0</v>
      </c>
      <c r="P73" s="49" t="s">
        <v>134</v>
      </c>
      <c r="Q73" s="158">
        <f>Jan!Q73</f>
        <v>0</v>
      </c>
      <c r="R73" s="159"/>
    </row>
    <row r="74" spans="11:18" ht="12" customHeight="1" x14ac:dyDescent="0.25">
      <c r="K74" s="105"/>
      <c r="L74" s="96">
        <v>0</v>
      </c>
      <c r="M74" s="107"/>
      <c r="N74" s="99">
        <v>0</v>
      </c>
      <c r="P74" s="49" t="s">
        <v>68</v>
      </c>
      <c r="Q74" s="139">
        <v>0</v>
      </c>
      <c r="R74" s="140"/>
    </row>
    <row r="75" spans="11:18" ht="12" customHeight="1" x14ac:dyDescent="0.25">
      <c r="K75" s="105"/>
      <c r="L75" s="96">
        <v>0</v>
      </c>
      <c r="M75" s="107"/>
      <c r="N75" s="99">
        <v>0</v>
      </c>
      <c r="P75" s="49" t="s">
        <v>135</v>
      </c>
      <c r="Q75" s="158">
        <f>Jan!Q75</f>
        <v>0</v>
      </c>
      <c r="R75" s="159"/>
    </row>
    <row r="76" spans="11:18" ht="12" customHeight="1" x14ac:dyDescent="0.25">
      <c r="K76" s="105"/>
      <c r="L76" s="96">
        <v>0</v>
      </c>
      <c r="M76" s="107"/>
      <c r="N76" s="99">
        <v>0</v>
      </c>
      <c r="P76" s="49" t="s">
        <v>68</v>
      </c>
      <c r="Q76" s="139">
        <v>0</v>
      </c>
      <c r="R76" s="140"/>
    </row>
    <row r="77" spans="11:18" ht="12" customHeight="1" x14ac:dyDescent="0.25">
      <c r="K77" s="105"/>
      <c r="L77" s="96">
        <v>0</v>
      </c>
      <c r="M77" s="107"/>
      <c r="N77" s="99">
        <v>0</v>
      </c>
      <c r="P77" s="49" t="s">
        <v>136</v>
      </c>
      <c r="Q77" s="158">
        <f>Jan!Q77</f>
        <v>0</v>
      </c>
      <c r="R77" s="159"/>
    </row>
    <row r="78" spans="11:18" ht="12" customHeight="1" x14ac:dyDescent="0.25">
      <c r="K78" s="105"/>
      <c r="L78" s="96">
        <v>0</v>
      </c>
      <c r="M78" s="107"/>
      <c r="N78" s="99">
        <v>0</v>
      </c>
      <c r="P78" s="49" t="s">
        <v>68</v>
      </c>
      <c r="Q78" s="139">
        <v>0</v>
      </c>
      <c r="R78" s="140"/>
    </row>
    <row r="79" spans="11:18" ht="12" customHeight="1" x14ac:dyDescent="0.25">
      <c r="K79" s="105"/>
      <c r="L79" s="96">
        <v>0</v>
      </c>
      <c r="M79" s="107"/>
      <c r="N79" s="99">
        <v>0</v>
      </c>
      <c r="P79" s="49" t="s">
        <v>137</v>
      </c>
      <c r="Q79" s="158">
        <f>Jan!Q79</f>
        <v>0</v>
      </c>
      <c r="R79" s="159"/>
    </row>
    <row r="80" spans="11:18" ht="12" customHeight="1" x14ac:dyDescent="0.25">
      <c r="K80" s="105"/>
      <c r="L80" s="96">
        <v>0</v>
      </c>
      <c r="M80" s="107"/>
      <c r="N80" s="99">
        <v>0</v>
      </c>
      <c r="P80" s="49" t="s">
        <v>68</v>
      </c>
      <c r="Q80" s="139">
        <v>0</v>
      </c>
      <c r="R80" s="140"/>
    </row>
    <row r="81" spans="11:18" ht="12" customHeight="1" x14ac:dyDescent="0.25">
      <c r="K81" s="105"/>
      <c r="L81" s="96">
        <v>0</v>
      </c>
      <c r="M81" s="107"/>
      <c r="N81" s="99">
        <v>0</v>
      </c>
      <c r="P81" s="49"/>
      <c r="Q81" s="52"/>
      <c r="R81" s="53"/>
    </row>
    <row r="82" spans="11:18" ht="12" customHeight="1" x14ac:dyDescent="0.25">
      <c r="K82" s="105"/>
      <c r="L82" s="96">
        <v>0</v>
      </c>
      <c r="M82" s="107"/>
      <c r="N82" s="99">
        <v>0</v>
      </c>
      <c r="P82" s="49" t="s">
        <v>53</v>
      </c>
      <c r="Q82" s="141">
        <f>Q56+Q58+Q60+Q62+Q64+Q66+Q68+Q70+Q72+Q74+Q76+Q78+Q80</f>
        <v>0</v>
      </c>
      <c r="R82" s="142"/>
    </row>
    <row r="83" spans="11:18" ht="12" customHeight="1" x14ac:dyDescent="0.25">
      <c r="K83" s="105"/>
      <c r="L83" s="96">
        <v>0</v>
      </c>
      <c r="M83" s="107"/>
      <c r="N83" s="99">
        <v>0</v>
      </c>
      <c r="P83" s="51" t="s">
        <v>147</v>
      </c>
      <c r="Q83" s="150">
        <f>Q15</f>
        <v>0</v>
      </c>
      <c r="R83" s="151"/>
    </row>
    <row r="84" spans="11:18" ht="12" customHeight="1" thickBot="1" x14ac:dyDescent="0.3">
      <c r="K84" s="105"/>
      <c r="L84" s="96">
        <v>0</v>
      </c>
      <c r="M84" s="107"/>
      <c r="N84" s="99">
        <v>0</v>
      </c>
      <c r="P84" s="51" t="s">
        <v>54</v>
      </c>
      <c r="Q84" s="146">
        <f>SUM(Q82:R83)</f>
        <v>0</v>
      </c>
      <c r="R84" s="147"/>
    </row>
    <row r="85" spans="11:18" ht="12" customHeight="1" thickTop="1" thickBot="1" x14ac:dyDescent="0.3">
      <c r="K85" s="105"/>
      <c r="L85" s="96">
        <v>0</v>
      </c>
      <c r="M85" s="107"/>
      <c r="N85" s="99">
        <v>0</v>
      </c>
      <c r="P85" s="54"/>
      <c r="Q85" s="55"/>
      <c r="R85" s="56"/>
    </row>
    <row r="86" spans="11:18" ht="12" customHeight="1" x14ac:dyDescent="0.25">
      <c r="K86" s="105"/>
      <c r="L86" s="96">
        <v>0</v>
      </c>
      <c r="M86" s="107"/>
      <c r="N86" s="99">
        <v>0</v>
      </c>
      <c r="P86" s="144"/>
      <c r="Q86" s="144"/>
      <c r="R86" s="144"/>
    </row>
    <row r="87" spans="11:18" ht="12" customHeight="1" x14ac:dyDescent="0.25">
      <c r="K87" s="105"/>
      <c r="L87" s="96">
        <v>0</v>
      </c>
      <c r="M87" s="107"/>
      <c r="N87" s="99">
        <v>0</v>
      </c>
    </row>
    <row r="88" spans="11:18" ht="12" customHeight="1" x14ac:dyDescent="0.25">
      <c r="K88" s="105"/>
      <c r="L88" s="96">
        <v>0</v>
      </c>
      <c r="M88" s="107"/>
      <c r="N88" s="99">
        <v>0</v>
      </c>
    </row>
    <row r="89" spans="11:18" ht="12" customHeight="1" x14ac:dyDescent="0.25">
      <c r="K89" s="105"/>
      <c r="L89" s="96">
        <v>0</v>
      </c>
      <c r="M89" s="107"/>
      <c r="N89" s="99">
        <v>0</v>
      </c>
    </row>
    <row r="90" spans="11:18" ht="12" customHeight="1" x14ac:dyDescent="0.25">
      <c r="K90" s="105"/>
      <c r="L90" s="96">
        <v>0</v>
      </c>
      <c r="M90" s="107"/>
      <c r="N90" s="99">
        <v>0</v>
      </c>
    </row>
    <row r="91" spans="11:18" ht="12" customHeight="1" x14ac:dyDescent="0.25">
      <c r="K91" s="105"/>
      <c r="L91" s="96">
        <v>0</v>
      </c>
      <c r="M91" s="107"/>
      <c r="N91" s="99">
        <v>0</v>
      </c>
    </row>
    <row r="92" spans="11:18" ht="12" customHeight="1" x14ac:dyDescent="0.25">
      <c r="K92" s="106"/>
      <c r="L92" s="97">
        <v>0</v>
      </c>
      <c r="M92" s="108"/>
      <c r="N92" s="100">
        <v>0</v>
      </c>
    </row>
    <row r="93" spans="11:18" ht="12" customHeight="1" x14ac:dyDescent="0.25">
      <c r="K93" s="17" t="s">
        <v>29</v>
      </c>
      <c r="L93" s="98">
        <f>SUM(L56:L92)</f>
        <v>0</v>
      </c>
      <c r="M93" s="17" t="s">
        <v>29</v>
      </c>
      <c r="N93" s="98">
        <f>SUM(N56:N92)</f>
        <v>0</v>
      </c>
    </row>
    <row r="94" spans="11:18" ht="12" customHeight="1" x14ac:dyDescent="0.25"/>
    <row r="95" spans="11:18" ht="12" customHeight="1" x14ac:dyDescent="0.25"/>
    <row r="96" spans="11:18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</sheetData>
  <sheetProtection algorithmName="SHA-512" hashValue="Vcy3Mle06y9h6/8rCAyPeD5MbAADrHt96R2aCvxz4LgFdw7YdBlbXvmVJDS63xleQmRvXg5UWFx61cDIzvhRcg==" saltValue="kd+txDimzemNTk7WxztHUQ==" spinCount="100000" sheet="1" objects="1" scenarios="1" formatColumns="0" formatRows="0"/>
  <mergeCells count="65">
    <mergeCell ref="B2:F2"/>
    <mergeCell ref="B1:G1"/>
    <mergeCell ref="B3:G3"/>
    <mergeCell ref="Q28:R28"/>
    <mergeCell ref="K8:N8"/>
    <mergeCell ref="P25:R25"/>
    <mergeCell ref="Q26:R26"/>
    <mergeCell ref="Q27:R27"/>
    <mergeCell ref="K1:S1"/>
    <mergeCell ref="K3:S3"/>
    <mergeCell ref="K2:Q2"/>
    <mergeCell ref="P8:R8"/>
    <mergeCell ref="P9:R9"/>
    <mergeCell ref="Q34:R34"/>
    <mergeCell ref="Q37:R37"/>
    <mergeCell ref="Q36:R36"/>
    <mergeCell ref="Q29:R29"/>
    <mergeCell ref="Q31:R31"/>
    <mergeCell ref="Q32:R32"/>
    <mergeCell ref="Q30:R30"/>
    <mergeCell ref="Q45:R45"/>
    <mergeCell ref="Q43:R43"/>
    <mergeCell ref="Q44:R44"/>
    <mergeCell ref="Q39:R39"/>
    <mergeCell ref="Q41:R41"/>
    <mergeCell ref="Q42:R42"/>
    <mergeCell ref="Q38:R38"/>
    <mergeCell ref="Q40:R40"/>
    <mergeCell ref="Q33:R33"/>
    <mergeCell ref="Q35:R35"/>
    <mergeCell ref="Q71:R71"/>
    <mergeCell ref="Q63:R63"/>
    <mergeCell ref="Q64:R64"/>
    <mergeCell ref="P54:R54"/>
    <mergeCell ref="Q55:R55"/>
    <mergeCell ref="Q56:R56"/>
    <mergeCell ref="Q57:R57"/>
    <mergeCell ref="Q69:R69"/>
    <mergeCell ref="Q70:R70"/>
    <mergeCell ref="Q65:R65"/>
    <mergeCell ref="Q60:R60"/>
    <mergeCell ref="K50:Q50"/>
    <mergeCell ref="Q62:R62"/>
    <mergeCell ref="Q78:R78"/>
    <mergeCell ref="Q79:R79"/>
    <mergeCell ref="Q72:R72"/>
    <mergeCell ref="Q73:R73"/>
    <mergeCell ref="Q74:R74"/>
    <mergeCell ref="Q75:R75"/>
    <mergeCell ref="J51:S51"/>
    <mergeCell ref="K49:S49"/>
    <mergeCell ref="Q58:R58"/>
    <mergeCell ref="Q59:R59"/>
    <mergeCell ref="P86:R86"/>
    <mergeCell ref="Q80:R80"/>
    <mergeCell ref="Q82:R82"/>
    <mergeCell ref="Q83:R83"/>
    <mergeCell ref="Q84:R84"/>
    <mergeCell ref="Q76:R76"/>
    <mergeCell ref="Q77:R77"/>
    <mergeCell ref="Q66:R66"/>
    <mergeCell ref="Q67:R67"/>
    <mergeCell ref="Q68:R68"/>
    <mergeCell ref="K54:N54"/>
    <mergeCell ref="Q61:R61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T127"/>
  <sheetViews>
    <sheetView showGridLines="0" workbookViewId="0">
      <selection activeCell="B10" sqref="B10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3" customWidth="1"/>
    <col min="16" max="16" width="30.7109375" style="73" customWidth="1"/>
    <col min="17" max="17" width="12.7109375" style="73" customWidth="1"/>
    <col min="18" max="18" width="8.7109375" style="73" customWidth="1"/>
    <col min="19" max="20" width="10.7109375" style="73" customWidth="1"/>
    <col min="21" max="16384" width="10.7109375" style="1"/>
  </cols>
  <sheetData>
    <row r="1" spans="1:20" s="28" customFormat="1" ht="12" customHeight="1" x14ac:dyDescent="0.25">
      <c r="B1" s="136" t="str">
        <f>Jan!B1</f>
        <v>UNITED STEELWORKERS - LOCAL UNION NO.</v>
      </c>
      <c r="C1" s="136"/>
      <c r="D1" s="136"/>
      <c r="E1" s="136"/>
      <c r="F1" s="136"/>
      <c r="G1" s="136"/>
      <c r="H1" s="125"/>
      <c r="J1" s="1"/>
      <c r="K1" s="136" t="str">
        <f>Jan!B1</f>
        <v>UNITED STEELWORKERS - LOCAL UNION NO.</v>
      </c>
      <c r="L1" s="136"/>
      <c r="M1" s="136"/>
      <c r="N1" s="136"/>
      <c r="O1" s="136"/>
      <c r="P1" s="136"/>
      <c r="Q1" s="136"/>
      <c r="R1" s="136"/>
      <c r="S1" s="136"/>
      <c r="T1" s="73"/>
    </row>
    <row r="2" spans="1:20" s="28" customFormat="1" ht="12" customHeight="1" x14ac:dyDescent="0.25">
      <c r="B2" s="162" t="s">
        <v>152</v>
      </c>
      <c r="C2" s="162"/>
      <c r="D2" s="162"/>
      <c r="E2" s="162"/>
      <c r="F2" s="162"/>
      <c r="G2" s="30" t="s">
        <v>2</v>
      </c>
      <c r="H2" s="31">
        <f>Jan!$H$2</f>
        <v>0</v>
      </c>
      <c r="J2" s="1"/>
      <c r="K2" s="135" t="s">
        <v>123</v>
      </c>
      <c r="L2" s="135"/>
      <c r="M2" s="135"/>
      <c r="N2" s="135"/>
      <c r="O2" s="135"/>
      <c r="P2" s="135"/>
      <c r="Q2" s="135"/>
      <c r="R2" s="30" t="s">
        <v>2</v>
      </c>
      <c r="S2" s="31">
        <f>Jan!$H$2</f>
        <v>0</v>
      </c>
      <c r="T2" s="73"/>
    </row>
    <row r="3" spans="1:20" s="32" customFormat="1" ht="12" customHeight="1" x14ac:dyDescent="0.2">
      <c r="B3" s="136" t="str">
        <f>Jan!B3</f>
        <v>Treasurer Cash Book</v>
      </c>
      <c r="C3" s="136"/>
      <c r="D3" s="136"/>
      <c r="E3" s="136"/>
      <c r="F3" s="136"/>
      <c r="G3" s="136"/>
      <c r="H3" s="125"/>
      <c r="J3" s="3"/>
      <c r="K3" s="136" t="str">
        <f>Jan!B3</f>
        <v>Treasurer Cash Book</v>
      </c>
      <c r="L3" s="136"/>
      <c r="M3" s="136"/>
      <c r="N3" s="136"/>
      <c r="O3" s="136"/>
      <c r="P3" s="136"/>
      <c r="Q3" s="136"/>
      <c r="R3" s="136"/>
      <c r="S3" s="136"/>
      <c r="T3" s="74"/>
    </row>
    <row r="4" spans="1:20" s="32" customFormat="1" ht="12" customHeight="1" x14ac:dyDescent="0.2">
      <c r="B4" s="33"/>
      <c r="C4" s="29"/>
      <c r="D4" s="29"/>
      <c r="E4" s="29"/>
      <c r="F4" s="29"/>
      <c r="G4" s="29"/>
      <c r="H4" s="30"/>
      <c r="J4" s="3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ht="12" customHeight="1" x14ac:dyDescent="0.25">
      <c r="A5" s="112" t="s">
        <v>3</v>
      </c>
      <c r="B5" s="6"/>
      <c r="C5" s="6"/>
      <c r="D5" s="6"/>
      <c r="E5" s="6"/>
      <c r="F5" s="6"/>
      <c r="G5" s="6"/>
      <c r="H5" s="6"/>
      <c r="I5" s="111" t="s">
        <v>4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3" customHeight="1" thickBot="1" x14ac:dyDescent="0.3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2.95" customHeight="1" thickBot="1" x14ac:dyDescent="0.25">
      <c r="A8" s="34"/>
      <c r="B8" s="35" t="s">
        <v>1</v>
      </c>
      <c r="C8" s="35" t="s">
        <v>3</v>
      </c>
      <c r="D8" s="35" t="s">
        <v>0</v>
      </c>
      <c r="E8" s="36"/>
      <c r="F8" s="35" t="s">
        <v>1</v>
      </c>
      <c r="G8" s="35" t="s">
        <v>4</v>
      </c>
      <c r="H8" s="35" t="s">
        <v>0</v>
      </c>
      <c r="I8" s="37"/>
      <c r="J8" s="3"/>
      <c r="K8" s="131" t="s">
        <v>144</v>
      </c>
      <c r="L8" s="132"/>
      <c r="M8" s="132"/>
      <c r="N8" s="133"/>
      <c r="O8" s="74"/>
      <c r="P8" s="153" t="s">
        <v>70</v>
      </c>
      <c r="Q8" s="154"/>
      <c r="R8" s="155"/>
      <c r="S8" s="18"/>
      <c r="T8" s="74"/>
    </row>
    <row r="9" spans="1:20" s="40" customFormat="1" ht="12" customHeight="1" thickTop="1" thickBot="1" x14ac:dyDescent="0.25">
      <c r="A9" s="38"/>
      <c r="B9" s="41" t="s">
        <v>15</v>
      </c>
      <c r="C9" s="42" t="s">
        <v>7</v>
      </c>
      <c r="D9" s="109">
        <f>Apr!H46</f>
        <v>0</v>
      </c>
      <c r="E9" s="42"/>
      <c r="F9" s="43" t="s">
        <v>15</v>
      </c>
      <c r="G9" s="44"/>
      <c r="H9" s="45"/>
      <c r="I9" s="39"/>
      <c r="J9" s="46"/>
      <c r="K9" s="13" t="s">
        <v>145</v>
      </c>
      <c r="L9" s="14" t="s">
        <v>28</v>
      </c>
      <c r="M9" s="14" t="s">
        <v>145</v>
      </c>
      <c r="N9" s="15" t="s">
        <v>28</v>
      </c>
      <c r="O9" s="76"/>
      <c r="P9" s="128" t="s">
        <v>41</v>
      </c>
      <c r="Q9" s="129"/>
      <c r="R9" s="130"/>
      <c r="S9" s="18"/>
      <c r="T9" s="76"/>
    </row>
    <row r="10" spans="1:20" ht="12" customHeight="1" x14ac:dyDescent="0.25">
      <c r="A10" s="9"/>
      <c r="B10" s="117"/>
      <c r="C10" s="93"/>
      <c r="D10" s="90"/>
      <c r="E10" s="47"/>
      <c r="F10" s="118"/>
      <c r="G10" s="93"/>
      <c r="H10" s="90"/>
      <c r="I10" s="10"/>
      <c r="J10" s="46"/>
      <c r="K10" s="113"/>
      <c r="L10" s="96">
        <v>0</v>
      </c>
      <c r="M10" s="115"/>
      <c r="N10" s="99">
        <v>0</v>
      </c>
      <c r="O10" s="76"/>
      <c r="P10" s="22" t="s">
        <v>69</v>
      </c>
      <c r="Q10" s="101">
        <f>D9</f>
        <v>0</v>
      </c>
      <c r="R10" s="19"/>
      <c r="S10" s="18"/>
      <c r="T10" s="76"/>
    </row>
    <row r="11" spans="1:20" ht="12" customHeight="1" x14ac:dyDescent="0.25">
      <c r="A11" s="11"/>
      <c r="B11" s="118"/>
      <c r="C11" s="94"/>
      <c r="D11" s="91"/>
      <c r="E11" s="48"/>
      <c r="F11" s="119"/>
      <c r="G11" s="94"/>
      <c r="H11" s="91"/>
      <c r="I11" s="12"/>
      <c r="J11" s="46"/>
      <c r="K11" s="113"/>
      <c r="L11" s="96">
        <v>0</v>
      </c>
      <c r="M11" s="115"/>
      <c r="N11" s="99">
        <v>0</v>
      </c>
      <c r="O11" s="76"/>
      <c r="P11" s="23" t="s">
        <v>32</v>
      </c>
      <c r="Q11" s="103">
        <f>D48-Q10</f>
        <v>0</v>
      </c>
      <c r="R11" s="19"/>
      <c r="S11" s="18"/>
      <c r="T11" s="76"/>
    </row>
    <row r="12" spans="1:20" ht="12" customHeight="1" x14ac:dyDescent="0.25">
      <c r="A12" s="11"/>
      <c r="B12" s="119"/>
      <c r="C12" s="94"/>
      <c r="D12" s="91"/>
      <c r="E12" s="48"/>
      <c r="F12" s="119"/>
      <c r="G12" s="94"/>
      <c r="H12" s="91"/>
      <c r="I12" s="12"/>
      <c r="J12" s="46"/>
      <c r="K12" s="113"/>
      <c r="L12" s="96">
        <v>0</v>
      </c>
      <c r="M12" s="115"/>
      <c r="N12" s="99">
        <v>0</v>
      </c>
      <c r="O12" s="76"/>
      <c r="P12" s="23" t="s">
        <v>34</v>
      </c>
      <c r="Q12" s="103">
        <f>SUM(Q10:Q11)</f>
        <v>0</v>
      </c>
      <c r="R12" s="19"/>
      <c r="S12" s="18"/>
      <c r="T12" s="76"/>
    </row>
    <row r="13" spans="1:20" ht="12" customHeight="1" x14ac:dyDescent="0.25">
      <c r="A13" s="11"/>
      <c r="B13" s="119"/>
      <c r="C13" s="94"/>
      <c r="D13" s="91"/>
      <c r="E13" s="48"/>
      <c r="F13" s="119"/>
      <c r="G13" s="94"/>
      <c r="H13" s="91"/>
      <c r="I13" s="12"/>
      <c r="J13" s="46"/>
      <c r="K13" s="113"/>
      <c r="L13" s="96">
        <v>0</v>
      </c>
      <c r="M13" s="115"/>
      <c r="N13" s="99">
        <v>0</v>
      </c>
      <c r="O13" s="76"/>
      <c r="P13" s="23" t="s">
        <v>35</v>
      </c>
      <c r="Q13" s="103">
        <f>H44</f>
        <v>0</v>
      </c>
      <c r="R13" s="19"/>
      <c r="S13" s="20" t="s">
        <v>40</v>
      </c>
      <c r="T13" s="76"/>
    </row>
    <row r="14" spans="1:20" ht="12" customHeight="1" x14ac:dyDescent="0.25">
      <c r="A14" s="11"/>
      <c r="B14" s="119"/>
      <c r="C14" s="94"/>
      <c r="D14" s="91"/>
      <c r="E14" s="48"/>
      <c r="F14" s="119"/>
      <c r="G14" s="94"/>
      <c r="H14" s="91"/>
      <c r="I14" s="12"/>
      <c r="J14" s="46"/>
      <c r="K14" s="113"/>
      <c r="L14" s="96">
        <v>0</v>
      </c>
      <c r="M14" s="115"/>
      <c r="N14" s="99">
        <v>0</v>
      </c>
      <c r="O14" s="76"/>
      <c r="P14" s="23" t="s">
        <v>36</v>
      </c>
      <c r="Q14" s="104"/>
      <c r="R14" s="19" t="s">
        <v>37</v>
      </c>
      <c r="S14" s="103">
        <f>H46-Q15</f>
        <v>0</v>
      </c>
      <c r="T14" s="76"/>
    </row>
    <row r="15" spans="1:20" ht="12" customHeight="1" x14ac:dyDescent="0.25">
      <c r="A15" s="11"/>
      <c r="B15" s="119"/>
      <c r="C15" s="94"/>
      <c r="D15" s="91"/>
      <c r="E15" s="48"/>
      <c r="F15" s="119"/>
      <c r="G15" s="94"/>
      <c r="H15" s="91"/>
      <c r="I15" s="12"/>
      <c r="J15" s="46"/>
      <c r="K15" s="113"/>
      <c r="L15" s="96">
        <v>0</v>
      </c>
      <c r="M15" s="115"/>
      <c r="N15" s="99">
        <v>0</v>
      </c>
      <c r="O15" s="76"/>
      <c r="P15" s="22" t="s">
        <v>71</v>
      </c>
      <c r="Q15" s="101">
        <f>SUM(Q12-Q13+Q14)</f>
        <v>0</v>
      </c>
      <c r="R15" s="19"/>
      <c r="S15" s="18"/>
      <c r="T15" s="76"/>
    </row>
    <row r="16" spans="1:20" ht="12" customHeight="1" x14ac:dyDescent="0.25">
      <c r="A16" s="11"/>
      <c r="B16" s="119"/>
      <c r="C16" s="94"/>
      <c r="D16" s="91"/>
      <c r="E16" s="48"/>
      <c r="F16" s="119"/>
      <c r="G16" s="94"/>
      <c r="H16" s="91"/>
      <c r="I16" s="12"/>
      <c r="J16" s="46"/>
      <c r="K16" s="113"/>
      <c r="L16" s="96">
        <v>0</v>
      </c>
      <c r="M16" s="115"/>
      <c r="N16" s="99">
        <v>0</v>
      </c>
      <c r="O16" s="76"/>
      <c r="P16" s="23"/>
      <c r="Q16" s="26"/>
      <c r="R16" s="19"/>
      <c r="S16" s="18"/>
      <c r="T16" s="76"/>
    </row>
    <row r="17" spans="1:20" ht="12" customHeight="1" x14ac:dyDescent="0.25">
      <c r="A17" s="11"/>
      <c r="B17" s="119"/>
      <c r="C17" s="94"/>
      <c r="D17" s="91"/>
      <c r="E17" s="48"/>
      <c r="F17" s="119"/>
      <c r="G17" s="94"/>
      <c r="H17" s="91"/>
      <c r="I17" s="12"/>
      <c r="J17" s="46"/>
      <c r="K17" s="113"/>
      <c r="L17" s="96">
        <v>0</v>
      </c>
      <c r="M17" s="115"/>
      <c r="N17" s="99">
        <v>0</v>
      </c>
      <c r="O17" s="76"/>
      <c r="P17" s="23"/>
      <c r="Q17" s="26"/>
      <c r="R17" s="19"/>
      <c r="S17" s="18"/>
      <c r="T17" s="76"/>
    </row>
    <row r="18" spans="1:20" ht="12" customHeight="1" x14ac:dyDescent="0.25">
      <c r="A18" s="11"/>
      <c r="B18" s="119"/>
      <c r="C18" s="94"/>
      <c r="D18" s="91"/>
      <c r="E18" s="48"/>
      <c r="F18" s="119"/>
      <c r="G18" s="94"/>
      <c r="H18" s="91"/>
      <c r="I18" s="12"/>
      <c r="J18" s="46"/>
      <c r="K18" s="113"/>
      <c r="L18" s="96">
        <v>0</v>
      </c>
      <c r="M18" s="115"/>
      <c r="N18" s="99">
        <v>0</v>
      </c>
      <c r="O18" s="76"/>
      <c r="P18" s="22" t="s">
        <v>72</v>
      </c>
      <c r="Q18" s="102"/>
      <c r="R18" s="19"/>
      <c r="S18" s="18"/>
      <c r="T18" s="76"/>
    </row>
    <row r="19" spans="1:20" ht="12" customHeight="1" x14ac:dyDescent="0.25">
      <c r="A19" s="11"/>
      <c r="B19" s="119"/>
      <c r="C19" s="94"/>
      <c r="D19" s="91"/>
      <c r="E19" s="48"/>
      <c r="F19" s="119"/>
      <c r="G19" s="94"/>
      <c r="H19" s="91"/>
      <c r="I19" s="12"/>
      <c r="J19" s="46"/>
      <c r="K19" s="113"/>
      <c r="L19" s="96">
        <v>0</v>
      </c>
      <c r="M19" s="115"/>
      <c r="N19" s="99">
        <v>0</v>
      </c>
      <c r="O19" s="76"/>
      <c r="P19" s="23" t="s">
        <v>33</v>
      </c>
      <c r="Q19" s="104"/>
      <c r="R19" s="19"/>
      <c r="S19" s="18"/>
      <c r="T19" s="76"/>
    </row>
    <row r="20" spans="1:20" ht="12" customHeight="1" x14ac:dyDescent="0.25">
      <c r="A20" s="11"/>
      <c r="B20" s="119"/>
      <c r="C20" s="94"/>
      <c r="D20" s="91"/>
      <c r="E20" s="48"/>
      <c r="F20" s="119"/>
      <c r="G20" s="94"/>
      <c r="H20" s="91"/>
      <c r="I20" s="12"/>
      <c r="J20" s="46"/>
      <c r="K20" s="113"/>
      <c r="L20" s="96">
        <v>0</v>
      </c>
      <c r="M20" s="115"/>
      <c r="N20" s="99">
        <v>0</v>
      </c>
      <c r="O20" s="76"/>
      <c r="P20" s="23" t="s">
        <v>146</v>
      </c>
      <c r="Q20" s="103">
        <f>L47+N47+L93+N93</f>
        <v>0</v>
      </c>
      <c r="R20" s="19"/>
      <c r="S20" s="20" t="s">
        <v>40</v>
      </c>
      <c r="T20" s="76"/>
    </row>
    <row r="21" spans="1:20" ht="12" customHeight="1" x14ac:dyDescent="0.25">
      <c r="A21" s="11"/>
      <c r="B21" s="119"/>
      <c r="C21" s="94"/>
      <c r="D21" s="91"/>
      <c r="E21" s="48"/>
      <c r="F21" s="119"/>
      <c r="G21" s="94"/>
      <c r="H21" s="91"/>
      <c r="I21" s="12"/>
      <c r="J21" s="46"/>
      <c r="K21" s="113"/>
      <c r="L21" s="96">
        <v>0</v>
      </c>
      <c r="M21" s="115"/>
      <c r="N21" s="99">
        <v>0</v>
      </c>
      <c r="O21" s="76"/>
      <c r="P21" s="23" t="s">
        <v>36</v>
      </c>
      <c r="Q21" s="104"/>
      <c r="R21" s="19" t="s">
        <v>37</v>
      </c>
      <c r="S21" s="103">
        <f>SUM(Q15-Q22)</f>
        <v>0</v>
      </c>
      <c r="T21" s="76"/>
    </row>
    <row r="22" spans="1:20" ht="12" customHeight="1" x14ac:dyDescent="0.25">
      <c r="A22" s="11"/>
      <c r="B22" s="119"/>
      <c r="C22" s="94"/>
      <c r="D22" s="91"/>
      <c r="E22" s="48"/>
      <c r="F22" s="119"/>
      <c r="G22" s="94"/>
      <c r="H22" s="91"/>
      <c r="I22" s="12"/>
      <c r="J22" s="46"/>
      <c r="K22" s="113"/>
      <c r="L22" s="96">
        <v>0</v>
      </c>
      <c r="M22" s="115"/>
      <c r="N22" s="99">
        <v>0</v>
      </c>
      <c r="O22" s="76"/>
      <c r="P22" s="22" t="s">
        <v>72</v>
      </c>
      <c r="Q22" s="101">
        <f>SUM(Q18-Q20+Q21+Q19)</f>
        <v>0</v>
      </c>
      <c r="R22" s="19"/>
      <c r="S22" s="18"/>
      <c r="T22" s="76"/>
    </row>
    <row r="23" spans="1:20" ht="12" customHeight="1" thickBot="1" x14ac:dyDescent="0.3">
      <c r="A23" s="11"/>
      <c r="B23" s="119"/>
      <c r="C23" s="94"/>
      <c r="D23" s="91"/>
      <c r="E23" s="48"/>
      <c r="F23" s="119"/>
      <c r="G23" s="94"/>
      <c r="H23" s="91"/>
      <c r="I23" s="12"/>
      <c r="J23" s="46"/>
      <c r="K23" s="113"/>
      <c r="L23" s="96">
        <v>0</v>
      </c>
      <c r="M23" s="115"/>
      <c r="N23" s="99">
        <v>0</v>
      </c>
      <c r="O23" s="76"/>
      <c r="P23" s="25"/>
      <c r="Q23" s="27"/>
      <c r="R23" s="21"/>
      <c r="S23" s="18"/>
      <c r="T23" s="76"/>
    </row>
    <row r="24" spans="1:20" ht="12" customHeight="1" thickBot="1" x14ac:dyDescent="0.3">
      <c r="A24" s="11"/>
      <c r="B24" s="119"/>
      <c r="C24" s="94"/>
      <c r="D24" s="91"/>
      <c r="E24" s="48"/>
      <c r="F24" s="119"/>
      <c r="G24" s="94"/>
      <c r="H24" s="91"/>
      <c r="I24" s="12"/>
      <c r="J24" s="46"/>
      <c r="K24" s="113"/>
      <c r="L24" s="96">
        <v>0</v>
      </c>
      <c r="M24" s="115"/>
      <c r="N24" s="99">
        <v>0</v>
      </c>
      <c r="O24" s="76"/>
      <c r="P24" s="24"/>
      <c r="Q24" s="26"/>
      <c r="R24" s="16"/>
      <c r="S24" s="76"/>
      <c r="T24" s="76"/>
    </row>
    <row r="25" spans="1:20" ht="12" customHeight="1" x14ac:dyDescent="0.25">
      <c r="A25" s="11"/>
      <c r="B25" s="119"/>
      <c r="C25" s="94"/>
      <c r="D25" s="91"/>
      <c r="E25" s="48"/>
      <c r="F25" s="119"/>
      <c r="G25" s="94"/>
      <c r="H25" s="91"/>
      <c r="I25" s="12"/>
      <c r="J25" s="46"/>
      <c r="K25" s="113"/>
      <c r="L25" s="96">
        <v>0</v>
      </c>
      <c r="M25" s="115"/>
      <c r="N25" s="99">
        <v>0</v>
      </c>
      <c r="O25" s="76"/>
      <c r="P25" s="143" t="s">
        <v>148</v>
      </c>
      <c r="Q25" s="144"/>
      <c r="R25" s="145"/>
      <c r="S25" s="76"/>
      <c r="T25" s="76"/>
    </row>
    <row r="26" spans="1:20" ht="12" customHeight="1" x14ac:dyDescent="0.25">
      <c r="A26" s="11"/>
      <c r="B26" s="119"/>
      <c r="C26" s="94"/>
      <c r="D26" s="91"/>
      <c r="E26" s="48"/>
      <c r="F26" s="119"/>
      <c r="G26" s="94"/>
      <c r="H26" s="91"/>
      <c r="I26" s="12"/>
      <c r="J26" s="46"/>
      <c r="K26" s="113"/>
      <c r="L26" s="96">
        <v>0</v>
      </c>
      <c r="M26" s="115"/>
      <c r="N26" s="99">
        <v>0</v>
      </c>
      <c r="O26" s="76"/>
      <c r="P26" s="49" t="s">
        <v>45</v>
      </c>
      <c r="Q26" s="158">
        <f>Jan!Q26</f>
        <v>0</v>
      </c>
      <c r="R26" s="159"/>
      <c r="S26" s="76"/>
      <c r="T26" s="76"/>
    </row>
    <row r="27" spans="1:20" ht="12" customHeight="1" x14ac:dyDescent="0.25">
      <c r="A27" s="11"/>
      <c r="B27" s="119"/>
      <c r="C27" s="94"/>
      <c r="D27" s="91"/>
      <c r="E27" s="48"/>
      <c r="F27" s="119"/>
      <c r="G27" s="94"/>
      <c r="H27" s="91"/>
      <c r="I27" s="12"/>
      <c r="J27" s="46"/>
      <c r="K27" s="113"/>
      <c r="L27" s="96">
        <v>0</v>
      </c>
      <c r="M27" s="115"/>
      <c r="N27" s="99">
        <v>0</v>
      </c>
      <c r="O27" s="76"/>
      <c r="P27" s="49" t="s">
        <v>73</v>
      </c>
      <c r="Q27" s="139">
        <v>0</v>
      </c>
      <c r="R27" s="140"/>
      <c r="S27" s="76"/>
      <c r="T27" s="76"/>
    </row>
    <row r="28" spans="1:20" ht="12" customHeight="1" x14ac:dyDescent="0.25">
      <c r="A28" s="11"/>
      <c r="B28" s="119"/>
      <c r="C28" s="94"/>
      <c r="D28" s="91"/>
      <c r="E28" s="48"/>
      <c r="F28" s="119"/>
      <c r="G28" s="94"/>
      <c r="H28" s="91"/>
      <c r="I28" s="12"/>
      <c r="J28" s="46"/>
      <c r="K28" s="113"/>
      <c r="L28" s="96">
        <v>0</v>
      </c>
      <c r="M28" s="115"/>
      <c r="N28" s="99">
        <v>0</v>
      </c>
      <c r="O28" s="76"/>
      <c r="P28" s="49" t="s">
        <v>46</v>
      </c>
      <c r="Q28" s="158">
        <f>Jan!Q28</f>
        <v>0</v>
      </c>
      <c r="R28" s="159"/>
      <c r="S28" s="76"/>
      <c r="T28" s="76"/>
    </row>
    <row r="29" spans="1:20" ht="12" customHeight="1" x14ac:dyDescent="0.25">
      <c r="A29" s="11"/>
      <c r="B29" s="119"/>
      <c r="C29" s="94"/>
      <c r="D29" s="91"/>
      <c r="E29" s="48"/>
      <c r="F29" s="119"/>
      <c r="G29" s="94"/>
      <c r="H29" s="91"/>
      <c r="I29" s="12"/>
      <c r="J29" s="46"/>
      <c r="K29" s="113"/>
      <c r="L29" s="96">
        <v>0</v>
      </c>
      <c r="M29" s="115"/>
      <c r="N29" s="99">
        <v>0</v>
      </c>
      <c r="O29" s="76"/>
      <c r="P29" s="49" t="s">
        <v>73</v>
      </c>
      <c r="Q29" s="139">
        <v>0</v>
      </c>
      <c r="R29" s="140"/>
      <c r="S29" s="76"/>
      <c r="T29" s="76"/>
    </row>
    <row r="30" spans="1:20" ht="12" customHeight="1" x14ac:dyDescent="0.25">
      <c r="A30" s="11"/>
      <c r="B30" s="119"/>
      <c r="C30" s="94"/>
      <c r="D30" s="91"/>
      <c r="E30" s="48"/>
      <c r="F30" s="119"/>
      <c r="G30" s="94"/>
      <c r="H30" s="91"/>
      <c r="I30" s="12"/>
      <c r="J30" s="46"/>
      <c r="K30" s="113"/>
      <c r="L30" s="96">
        <v>0</v>
      </c>
      <c r="M30" s="115"/>
      <c r="N30" s="99">
        <v>0</v>
      </c>
      <c r="O30" s="76"/>
      <c r="P30" s="49" t="s">
        <v>48</v>
      </c>
      <c r="Q30" s="158">
        <f>Jan!Q30</f>
        <v>0</v>
      </c>
      <c r="R30" s="159"/>
      <c r="S30" s="76"/>
      <c r="T30" s="76"/>
    </row>
    <row r="31" spans="1:20" ht="12" customHeight="1" x14ac:dyDescent="0.25">
      <c r="A31" s="11"/>
      <c r="B31" s="119"/>
      <c r="C31" s="94"/>
      <c r="D31" s="91"/>
      <c r="E31" s="48"/>
      <c r="F31" s="119"/>
      <c r="G31" s="94"/>
      <c r="H31" s="91"/>
      <c r="I31" s="12"/>
      <c r="J31" s="46"/>
      <c r="K31" s="113"/>
      <c r="L31" s="96">
        <v>0</v>
      </c>
      <c r="M31" s="115"/>
      <c r="N31" s="99">
        <v>0</v>
      </c>
      <c r="O31" s="18"/>
      <c r="P31" s="49" t="s">
        <v>73</v>
      </c>
      <c r="Q31" s="139">
        <v>0</v>
      </c>
      <c r="R31" s="140"/>
      <c r="S31" s="76"/>
      <c r="T31" s="76"/>
    </row>
    <row r="32" spans="1:20" ht="12" customHeight="1" x14ac:dyDescent="0.25">
      <c r="A32" s="11"/>
      <c r="B32" s="119"/>
      <c r="C32" s="94"/>
      <c r="D32" s="91"/>
      <c r="E32" s="48"/>
      <c r="F32" s="119"/>
      <c r="G32" s="94"/>
      <c r="H32" s="91"/>
      <c r="I32" s="12"/>
      <c r="J32" s="46"/>
      <c r="K32" s="113"/>
      <c r="L32" s="96">
        <v>0</v>
      </c>
      <c r="M32" s="115"/>
      <c r="N32" s="99">
        <v>0</v>
      </c>
      <c r="O32" s="50"/>
      <c r="P32" s="49" t="s">
        <v>47</v>
      </c>
      <c r="Q32" s="158">
        <f>Jan!Q32</f>
        <v>0</v>
      </c>
      <c r="R32" s="159"/>
      <c r="S32" s="76"/>
      <c r="T32" s="76"/>
    </row>
    <row r="33" spans="1:20" ht="12" customHeight="1" x14ac:dyDescent="0.25">
      <c r="A33" s="11"/>
      <c r="B33" s="119"/>
      <c r="C33" s="94"/>
      <c r="D33" s="91"/>
      <c r="E33" s="48"/>
      <c r="F33" s="119"/>
      <c r="G33" s="94"/>
      <c r="H33" s="91"/>
      <c r="I33" s="12"/>
      <c r="J33" s="46"/>
      <c r="K33" s="113"/>
      <c r="L33" s="96">
        <v>0</v>
      </c>
      <c r="M33" s="115"/>
      <c r="N33" s="99">
        <v>0</v>
      </c>
      <c r="O33" s="50"/>
      <c r="P33" s="49" t="s">
        <v>73</v>
      </c>
      <c r="Q33" s="139">
        <v>0</v>
      </c>
      <c r="R33" s="140"/>
      <c r="S33" s="76"/>
      <c r="T33" s="76"/>
    </row>
    <row r="34" spans="1:20" ht="12" customHeight="1" x14ac:dyDescent="0.25">
      <c r="A34" s="11"/>
      <c r="B34" s="119"/>
      <c r="C34" s="94"/>
      <c r="D34" s="91"/>
      <c r="E34" s="48"/>
      <c r="F34" s="119"/>
      <c r="G34" s="94"/>
      <c r="H34" s="91"/>
      <c r="I34" s="12"/>
      <c r="J34" s="46"/>
      <c r="K34" s="113"/>
      <c r="L34" s="96">
        <v>0</v>
      </c>
      <c r="M34" s="115"/>
      <c r="N34" s="99">
        <v>0</v>
      </c>
      <c r="O34" s="50"/>
      <c r="P34" s="49" t="s">
        <v>49</v>
      </c>
      <c r="Q34" s="158">
        <f>Jan!Q34</f>
        <v>0</v>
      </c>
      <c r="R34" s="159"/>
      <c r="S34" s="76"/>
      <c r="T34" s="76"/>
    </row>
    <row r="35" spans="1:20" ht="12" customHeight="1" x14ac:dyDescent="0.25">
      <c r="A35" s="11"/>
      <c r="B35" s="119"/>
      <c r="C35" s="94"/>
      <c r="D35" s="91"/>
      <c r="E35" s="48"/>
      <c r="F35" s="119"/>
      <c r="G35" s="94"/>
      <c r="H35" s="91"/>
      <c r="I35" s="12"/>
      <c r="J35" s="46"/>
      <c r="K35" s="113"/>
      <c r="L35" s="96">
        <v>0</v>
      </c>
      <c r="M35" s="115"/>
      <c r="N35" s="99">
        <v>0</v>
      </c>
      <c r="O35" s="50"/>
      <c r="P35" s="49" t="s">
        <v>73</v>
      </c>
      <c r="Q35" s="139">
        <v>0</v>
      </c>
      <c r="R35" s="140"/>
      <c r="S35" s="76"/>
      <c r="T35" s="76"/>
    </row>
    <row r="36" spans="1:20" ht="12" customHeight="1" x14ac:dyDescent="0.25">
      <c r="A36" s="11"/>
      <c r="B36" s="119"/>
      <c r="C36" s="94"/>
      <c r="D36" s="91"/>
      <c r="E36" s="48"/>
      <c r="F36" s="119"/>
      <c r="G36" s="94"/>
      <c r="H36" s="91"/>
      <c r="I36" s="12"/>
      <c r="J36" s="46"/>
      <c r="K36" s="113"/>
      <c r="L36" s="96">
        <v>0</v>
      </c>
      <c r="M36" s="115"/>
      <c r="N36" s="99">
        <v>0</v>
      </c>
      <c r="O36" s="18"/>
      <c r="P36" s="49" t="s">
        <v>50</v>
      </c>
      <c r="Q36" s="158">
        <f>Jan!Q36</f>
        <v>0</v>
      </c>
      <c r="R36" s="159"/>
      <c r="S36" s="76"/>
      <c r="T36" s="76"/>
    </row>
    <row r="37" spans="1:20" s="2" customFormat="1" ht="12" customHeight="1" x14ac:dyDescent="0.25">
      <c r="A37" s="11"/>
      <c r="B37" s="119"/>
      <c r="C37" s="94"/>
      <c r="D37" s="91"/>
      <c r="E37" s="48"/>
      <c r="F37" s="119"/>
      <c r="G37" s="94"/>
      <c r="H37" s="91"/>
      <c r="I37" s="12"/>
      <c r="K37" s="113"/>
      <c r="L37" s="96">
        <v>0</v>
      </c>
      <c r="M37" s="115"/>
      <c r="N37" s="99">
        <v>0</v>
      </c>
      <c r="O37" s="18"/>
      <c r="P37" s="49" t="s">
        <v>73</v>
      </c>
      <c r="Q37" s="139">
        <v>0</v>
      </c>
      <c r="R37" s="140"/>
      <c r="S37" s="75"/>
      <c r="T37" s="75"/>
    </row>
    <row r="38" spans="1:20" ht="12" customHeight="1" x14ac:dyDescent="0.25">
      <c r="A38" s="11"/>
      <c r="B38" s="119"/>
      <c r="C38" s="94"/>
      <c r="D38" s="91"/>
      <c r="E38" s="48"/>
      <c r="F38" s="119"/>
      <c r="G38" s="94"/>
      <c r="H38" s="91"/>
      <c r="I38" s="12"/>
      <c r="K38" s="113"/>
      <c r="L38" s="96">
        <v>0</v>
      </c>
      <c r="M38" s="115"/>
      <c r="N38" s="99">
        <v>0</v>
      </c>
      <c r="O38" s="18"/>
      <c r="P38" s="49" t="s">
        <v>51</v>
      </c>
      <c r="Q38" s="158">
        <f>Jan!Q38</f>
        <v>0</v>
      </c>
      <c r="R38" s="159"/>
    </row>
    <row r="39" spans="1:20" ht="12" customHeight="1" x14ac:dyDescent="0.25">
      <c r="A39" s="11"/>
      <c r="B39" s="119"/>
      <c r="C39" s="94"/>
      <c r="D39" s="91"/>
      <c r="E39" s="48"/>
      <c r="F39" s="119"/>
      <c r="G39" s="94"/>
      <c r="H39" s="91"/>
      <c r="I39" s="12"/>
      <c r="K39" s="113"/>
      <c r="L39" s="96">
        <v>0</v>
      </c>
      <c r="M39" s="115"/>
      <c r="N39" s="99">
        <v>0</v>
      </c>
      <c r="O39" s="18"/>
      <c r="P39" s="49" t="s">
        <v>73</v>
      </c>
      <c r="Q39" s="139">
        <v>0</v>
      </c>
      <c r="R39" s="140"/>
    </row>
    <row r="40" spans="1:20" ht="12" customHeight="1" x14ac:dyDescent="0.25">
      <c r="A40" s="11"/>
      <c r="B40" s="119"/>
      <c r="C40" s="94"/>
      <c r="D40" s="91"/>
      <c r="E40" s="48"/>
      <c r="F40" s="119"/>
      <c r="G40" s="94"/>
      <c r="H40" s="91"/>
      <c r="I40" s="12"/>
      <c r="K40" s="113"/>
      <c r="L40" s="96">
        <v>0</v>
      </c>
      <c r="M40" s="115"/>
      <c r="N40" s="99">
        <v>0</v>
      </c>
      <c r="O40" s="18"/>
      <c r="P40" s="49" t="s">
        <v>52</v>
      </c>
      <c r="Q40" s="158">
        <f>Jan!Q40</f>
        <v>0</v>
      </c>
      <c r="R40" s="159"/>
    </row>
    <row r="41" spans="1:20" ht="12" customHeight="1" x14ac:dyDescent="0.25">
      <c r="A41" s="11"/>
      <c r="B41" s="119"/>
      <c r="C41" s="94"/>
      <c r="D41" s="91"/>
      <c r="E41" s="48"/>
      <c r="F41" s="119"/>
      <c r="G41" s="94"/>
      <c r="H41" s="91"/>
      <c r="I41" s="12"/>
      <c r="K41" s="113"/>
      <c r="L41" s="96">
        <v>0</v>
      </c>
      <c r="M41" s="115"/>
      <c r="N41" s="99">
        <v>0</v>
      </c>
      <c r="O41" s="18"/>
      <c r="P41" s="49" t="s">
        <v>73</v>
      </c>
      <c r="Q41" s="139">
        <v>0</v>
      </c>
      <c r="R41" s="140"/>
    </row>
    <row r="42" spans="1:20" ht="12" customHeight="1" x14ac:dyDescent="0.25">
      <c r="A42" s="11"/>
      <c r="B42" s="119"/>
      <c r="C42" s="94"/>
      <c r="D42" s="91"/>
      <c r="E42" s="48"/>
      <c r="F42" s="119"/>
      <c r="G42" s="94"/>
      <c r="H42" s="91"/>
      <c r="I42" s="12"/>
      <c r="K42" s="113"/>
      <c r="L42" s="96">
        <v>0</v>
      </c>
      <c r="M42" s="115"/>
      <c r="N42" s="99">
        <v>0</v>
      </c>
      <c r="O42" s="18"/>
      <c r="P42" s="49"/>
      <c r="Q42" s="156"/>
      <c r="R42" s="157"/>
    </row>
    <row r="43" spans="1:20" ht="12" customHeight="1" x14ac:dyDescent="0.25">
      <c r="A43" s="11"/>
      <c r="B43" s="119"/>
      <c r="C43" s="94"/>
      <c r="D43" s="91"/>
      <c r="E43" s="48"/>
      <c r="F43" s="119"/>
      <c r="G43" s="94"/>
      <c r="H43" s="91"/>
      <c r="I43" s="12"/>
      <c r="K43" s="113"/>
      <c r="L43" s="96">
        <v>0</v>
      </c>
      <c r="M43" s="115"/>
      <c r="N43" s="99">
        <v>0</v>
      </c>
      <c r="O43" s="18"/>
      <c r="P43" s="49" t="s">
        <v>53</v>
      </c>
      <c r="Q43" s="141">
        <f>Q27+Q29+Q31+Q33+Q35+Q37+Q39+Q41</f>
        <v>0</v>
      </c>
      <c r="R43" s="142"/>
    </row>
    <row r="44" spans="1:20" ht="12" customHeight="1" x14ac:dyDescent="0.25">
      <c r="A44" s="11"/>
      <c r="B44" s="119"/>
      <c r="C44" s="94"/>
      <c r="D44" s="91"/>
      <c r="E44" s="48"/>
      <c r="F44" s="65"/>
      <c r="G44" s="66" t="s">
        <v>5</v>
      </c>
      <c r="H44" s="86">
        <f>SUM(H10:H43)</f>
        <v>0</v>
      </c>
      <c r="I44" s="12"/>
      <c r="K44" s="113"/>
      <c r="L44" s="96">
        <v>0</v>
      </c>
      <c r="M44" s="115"/>
      <c r="N44" s="99">
        <v>0</v>
      </c>
      <c r="O44" s="18"/>
      <c r="P44" s="51" t="s">
        <v>147</v>
      </c>
      <c r="Q44" s="150">
        <f>Q15</f>
        <v>0</v>
      </c>
      <c r="R44" s="151"/>
    </row>
    <row r="45" spans="1:20" ht="12" customHeight="1" thickBot="1" x14ac:dyDescent="0.3">
      <c r="A45" s="11"/>
      <c r="B45" s="119"/>
      <c r="C45" s="94"/>
      <c r="D45" s="91"/>
      <c r="E45" s="48"/>
      <c r="F45" s="65"/>
      <c r="G45" s="64"/>
      <c r="H45" s="81"/>
      <c r="I45" s="12"/>
      <c r="K45" s="113"/>
      <c r="L45" s="96">
        <v>0</v>
      </c>
      <c r="M45" s="115"/>
      <c r="N45" s="99">
        <v>0</v>
      </c>
      <c r="O45" s="18"/>
      <c r="P45" s="51" t="s">
        <v>54</v>
      </c>
      <c r="Q45" s="146">
        <f>SUM(Q43:R44)</f>
        <v>0</v>
      </c>
      <c r="R45" s="147"/>
    </row>
    <row r="46" spans="1:20" ht="12" customHeight="1" thickTop="1" thickBot="1" x14ac:dyDescent="0.3">
      <c r="A46" s="11"/>
      <c r="B46" s="119"/>
      <c r="C46" s="94"/>
      <c r="D46" s="91"/>
      <c r="E46" s="48"/>
      <c r="F46" s="65"/>
      <c r="G46" s="67" t="s">
        <v>16</v>
      </c>
      <c r="H46" s="87">
        <f>D48-H44</f>
        <v>0</v>
      </c>
      <c r="I46" s="12"/>
      <c r="K46" s="114"/>
      <c r="L46" s="97">
        <v>0</v>
      </c>
      <c r="M46" s="116"/>
      <c r="N46" s="100">
        <v>0</v>
      </c>
      <c r="O46" s="18"/>
      <c r="P46" s="54"/>
      <c r="Q46" s="55"/>
      <c r="R46" s="56"/>
    </row>
    <row r="47" spans="1:20" ht="12" customHeight="1" x14ac:dyDescent="0.25">
      <c r="A47" s="60"/>
      <c r="B47" s="120"/>
      <c r="C47" s="95"/>
      <c r="D47" s="92"/>
      <c r="E47" s="61"/>
      <c r="F47" s="68"/>
      <c r="G47" s="69"/>
      <c r="H47" s="82"/>
      <c r="I47" s="63"/>
      <c r="K47" s="17" t="s">
        <v>29</v>
      </c>
      <c r="L47" s="98">
        <f>SUM(L10:L46)</f>
        <v>0</v>
      </c>
      <c r="M47" s="17" t="s">
        <v>29</v>
      </c>
      <c r="N47" s="98">
        <f>SUM(N10:N46)</f>
        <v>0</v>
      </c>
      <c r="O47" s="18"/>
    </row>
    <row r="48" spans="1:20" ht="12.95" customHeight="1" thickBot="1" x14ac:dyDescent="0.3">
      <c r="A48" s="57"/>
      <c r="B48" s="58"/>
      <c r="C48" s="59" t="s">
        <v>6</v>
      </c>
      <c r="D48" s="89">
        <f>SUM(D9:D47)</f>
        <v>0</v>
      </c>
      <c r="E48" s="59"/>
      <c r="F48" s="70"/>
      <c r="G48" s="71" t="s">
        <v>6</v>
      </c>
      <c r="H48" s="88">
        <f>H44+H46</f>
        <v>0</v>
      </c>
      <c r="I48" s="62"/>
      <c r="K48" s="76"/>
      <c r="L48" s="76"/>
      <c r="M48" s="76"/>
      <c r="N48" s="76"/>
    </row>
    <row r="49" spans="10:20" ht="12" customHeight="1" thickTop="1" x14ac:dyDescent="0.25">
      <c r="K49" s="134" t="str">
        <f>Jan!$B1</f>
        <v>UNITED STEELWORKERS - LOCAL UNION NO.</v>
      </c>
      <c r="L49" s="134"/>
      <c r="M49" s="134"/>
      <c r="N49" s="134"/>
      <c r="O49" s="134"/>
      <c r="P49" s="134"/>
      <c r="Q49" s="134"/>
      <c r="R49" s="134"/>
      <c r="S49" s="134"/>
    </row>
    <row r="50" spans="10:20" ht="12" customHeight="1" x14ac:dyDescent="0.25">
      <c r="K50" s="135" t="s">
        <v>123</v>
      </c>
      <c r="L50" s="135"/>
      <c r="M50" s="135"/>
      <c r="N50" s="135"/>
      <c r="O50" s="135"/>
      <c r="P50" s="135"/>
      <c r="Q50" s="135"/>
      <c r="R50" s="30" t="s">
        <v>2</v>
      </c>
      <c r="S50" s="83">
        <f>Jan!H1</f>
        <v>0</v>
      </c>
    </row>
    <row r="51" spans="10:20" ht="12" customHeight="1" x14ac:dyDescent="0.25">
      <c r="J51" s="136" t="str">
        <f>Jan!B3</f>
        <v>Treasurer Cash Book</v>
      </c>
      <c r="K51" s="136"/>
      <c r="L51" s="136"/>
      <c r="M51" s="136"/>
      <c r="N51" s="136"/>
      <c r="O51" s="136"/>
      <c r="P51" s="136"/>
      <c r="Q51" s="136"/>
      <c r="R51" s="136"/>
      <c r="S51" s="136"/>
      <c r="T51" s="74"/>
    </row>
    <row r="52" spans="10:20" ht="12" customHeight="1" x14ac:dyDescent="0.25">
      <c r="J52" s="3"/>
      <c r="K52" s="29"/>
      <c r="L52" s="29"/>
      <c r="M52" s="29"/>
      <c r="N52" s="29"/>
      <c r="O52" s="29"/>
      <c r="P52" s="29"/>
      <c r="Q52" s="29"/>
      <c r="R52" s="29"/>
      <c r="S52" s="29"/>
      <c r="T52" s="74"/>
    </row>
    <row r="53" spans="10:20" ht="12" customHeight="1" thickBot="1" x14ac:dyDescent="0.3">
      <c r="J53" s="3"/>
      <c r="K53" s="74"/>
      <c r="L53" s="74"/>
      <c r="M53" s="74"/>
      <c r="N53" s="74"/>
      <c r="O53" s="74"/>
      <c r="P53" s="74"/>
      <c r="Q53" s="74"/>
      <c r="R53" s="74"/>
      <c r="S53" s="74"/>
      <c r="T53" s="74"/>
    </row>
    <row r="54" spans="10:20" ht="12" customHeight="1" x14ac:dyDescent="0.25">
      <c r="K54" s="131" t="s">
        <v>144</v>
      </c>
      <c r="L54" s="132"/>
      <c r="M54" s="132"/>
      <c r="N54" s="133"/>
      <c r="P54" s="143" t="s">
        <v>148</v>
      </c>
      <c r="Q54" s="144"/>
      <c r="R54" s="145"/>
    </row>
    <row r="55" spans="10:20" ht="12" customHeight="1" thickBot="1" x14ac:dyDescent="0.3">
      <c r="K55" s="13" t="s">
        <v>145</v>
      </c>
      <c r="L55" s="14" t="s">
        <v>28</v>
      </c>
      <c r="M55" s="14" t="s">
        <v>145</v>
      </c>
      <c r="N55" s="15" t="s">
        <v>28</v>
      </c>
      <c r="P55" s="49"/>
      <c r="Q55" s="160"/>
      <c r="R55" s="161"/>
    </row>
    <row r="56" spans="10:20" ht="12" customHeight="1" x14ac:dyDescent="0.25">
      <c r="K56" s="105"/>
      <c r="L56" s="96">
        <v>0</v>
      </c>
      <c r="M56" s="107"/>
      <c r="N56" s="99">
        <v>0</v>
      </c>
      <c r="P56" s="49" t="s">
        <v>138</v>
      </c>
      <c r="Q56" s="141">
        <f>+Q43</f>
        <v>0</v>
      </c>
      <c r="R56" s="142"/>
    </row>
    <row r="57" spans="10:20" ht="12" customHeight="1" x14ac:dyDescent="0.25">
      <c r="K57" s="105"/>
      <c r="L57" s="96">
        <v>0</v>
      </c>
      <c r="M57" s="107"/>
      <c r="N57" s="99">
        <v>0</v>
      </c>
      <c r="P57" s="49" t="s">
        <v>126</v>
      </c>
      <c r="Q57" s="158">
        <f>Jan!Q57</f>
        <v>0</v>
      </c>
      <c r="R57" s="159"/>
    </row>
    <row r="58" spans="10:20" ht="12" customHeight="1" x14ac:dyDescent="0.25">
      <c r="K58" s="105"/>
      <c r="L58" s="96">
        <v>0</v>
      </c>
      <c r="M58" s="107"/>
      <c r="N58" s="99">
        <v>0</v>
      </c>
      <c r="P58" s="49" t="s">
        <v>73</v>
      </c>
      <c r="Q58" s="139">
        <v>0</v>
      </c>
      <c r="R58" s="140"/>
    </row>
    <row r="59" spans="10:20" ht="12" customHeight="1" x14ac:dyDescent="0.25">
      <c r="K59" s="105"/>
      <c r="L59" s="96">
        <v>0</v>
      </c>
      <c r="M59" s="107"/>
      <c r="N59" s="99">
        <v>0</v>
      </c>
      <c r="P59" s="49" t="s">
        <v>127</v>
      </c>
      <c r="Q59" s="158">
        <f>Jan!Q59</f>
        <v>0</v>
      </c>
      <c r="R59" s="159"/>
    </row>
    <row r="60" spans="10:20" ht="12" customHeight="1" x14ac:dyDescent="0.25">
      <c r="K60" s="105"/>
      <c r="L60" s="96">
        <v>0</v>
      </c>
      <c r="M60" s="107"/>
      <c r="N60" s="99">
        <v>0</v>
      </c>
      <c r="P60" s="49" t="s">
        <v>73</v>
      </c>
      <c r="Q60" s="139">
        <v>0</v>
      </c>
      <c r="R60" s="140"/>
    </row>
    <row r="61" spans="10:20" ht="12" customHeight="1" x14ac:dyDescent="0.25">
      <c r="K61" s="105"/>
      <c r="L61" s="96">
        <v>0</v>
      </c>
      <c r="M61" s="107"/>
      <c r="N61" s="99">
        <v>0</v>
      </c>
      <c r="P61" s="49" t="s">
        <v>128</v>
      </c>
      <c r="Q61" s="158">
        <f>Jan!Q61</f>
        <v>0</v>
      </c>
      <c r="R61" s="159"/>
    </row>
    <row r="62" spans="10:20" ht="12" customHeight="1" x14ac:dyDescent="0.25">
      <c r="K62" s="105"/>
      <c r="L62" s="96">
        <v>0</v>
      </c>
      <c r="M62" s="107"/>
      <c r="N62" s="99">
        <v>0</v>
      </c>
      <c r="P62" s="49" t="s">
        <v>73</v>
      </c>
      <c r="Q62" s="139">
        <v>0</v>
      </c>
      <c r="R62" s="140"/>
    </row>
    <row r="63" spans="10:20" ht="12" customHeight="1" x14ac:dyDescent="0.25">
      <c r="K63" s="105"/>
      <c r="L63" s="96">
        <v>0</v>
      </c>
      <c r="M63" s="107"/>
      <c r="N63" s="99">
        <v>0</v>
      </c>
      <c r="P63" s="49" t="s">
        <v>129</v>
      </c>
      <c r="Q63" s="158">
        <f>Jan!Q63</f>
        <v>0</v>
      </c>
      <c r="R63" s="159"/>
    </row>
    <row r="64" spans="10:20" ht="12" customHeight="1" x14ac:dyDescent="0.25">
      <c r="K64" s="105"/>
      <c r="L64" s="96">
        <v>0</v>
      </c>
      <c r="M64" s="107"/>
      <c r="N64" s="99">
        <v>0</v>
      </c>
      <c r="P64" s="49" t="s">
        <v>73</v>
      </c>
      <c r="Q64" s="139">
        <v>0</v>
      </c>
      <c r="R64" s="140"/>
    </row>
    <row r="65" spans="11:18" ht="12" customHeight="1" x14ac:dyDescent="0.25">
      <c r="K65" s="105"/>
      <c r="L65" s="96">
        <v>0</v>
      </c>
      <c r="M65" s="107"/>
      <c r="N65" s="99">
        <v>0</v>
      </c>
      <c r="P65" s="49" t="s">
        <v>130</v>
      </c>
      <c r="Q65" s="158">
        <f>Jan!Q65</f>
        <v>0</v>
      </c>
      <c r="R65" s="159"/>
    </row>
    <row r="66" spans="11:18" ht="12" customHeight="1" x14ac:dyDescent="0.25">
      <c r="K66" s="105"/>
      <c r="L66" s="96">
        <v>0</v>
      </c>
      <c r="M66" s="107"/>
      <c r="N66" s="99">
        <v>0</v>
      </c>
      <c r="P66" s="49" t="s">
        <v>73</v>
      </c>
      <c r="Q66" s="139">
        <v>0</v>
      </c>
      <c r="R66" s="140"/>
    </row>
    <row r="67" spans="11:18" ht="12" customHeight="1" x14ac:dyDescent="0.25">
      <c r="K67" s="105"/>
      <c r="L67" s="96">
        <v>0</v>
      </c>
      <c r="M67" s="107"/>
      <c r="N67" s="99">
        <v>0</v>
      </c>
      <c r="P67" s="49" t="s">
        <v>131</v>
      </c>
      <c r="Q67" s="158">
        <f>Jan!Q67</f>
        <v>0</v>
      </c>
      <c r="R67" s="159"/>
    </row>
    <row r="68" spans="11:18" ht="12" customHeight="1" x14ac:dyDescent="0.25">
      <c r="K68" s="105"/>
      <c r="L68" s="96">
        <v>0</v>
      </c>
      <c r="M68" s="107"/>
      <c r="N68" s="99">
        <v>0</v>
      </c>
      <c r="P68" s="49" t="s">
        <v>73</v>
      </c>
      <c r="Q68" s="139">
        <v>0</v>
      </c>
      <c r="R68" s="140"/>
    </row>
    <row r="69" spans="11:18" ht="12" customHeight="1" x14ac:dyDescent="0.25">
      <c r="K69" s="105"/>
      <c r="L69" s="96">
        <v>0</v>
      </c>
      <c r="M69" s="107"/>
      <c r="N69" s="99">
        <v>0</v>
      </c>
      <c r="P69" s="49" t="s">
        <v>132</v>
      </c>
      <c r="Q69" s="158">
        <f>Jan!Q69</f>
        <v>0</v>
      </c>
      <c r="R69" s="159"/>
    </row>
    <row r="70" spans="11:18" ht="12" customHeight="1" x14ac:dyDescent="0.25">
      <c r="K70" s="105"/>
      <c r="L70" s="96">
        <v>0</v>
      </c>
      <c r="M70" s="107"/>
      <c r="N70" s="99">
        <v>0</v>
      </c>
      <c r="P70" s="49" t="s">
        <v>73</v>
      </c>
      <c r="Q70" s="139">
        <v>0</v>
      </c>
      <c r="R70" s="140"/>
    </row>
    <row r="71" spans="11:18" ht="12" customHeight="1" x14ac:dyDescent="0.25">
      <c r="K71" s="105"/>
      <c r="L71" s="96">
        <v>0</v>
      </c>
      <c r="M71" s="107"/>
      <c r="N71" s="99">
        <v>0</v>
      </c>
      <c r="P71" s="49" t="s">
        <v>133</v>
      </c>
      <c r="Q71" s="158">
        <f>Jan!Q71</f>
        <v>0</v>
      </c>
      <c r="R71" s="159"/>
    </row>
    <row r="72" spans="11:18" ht="12" customHeight="1" x14ac:dyDescent="0.25">
      <c r="K72" s="105"/>
      <c r="L72" s="96">
        <v>0</v>
      </c>
      <c r="M72" s="107"/>
      <c r="N72" s="99">
        <v>0</v>
      </c>
      <c r="P72" s="49" t="s">
        <v>73</v>
      </c>
      <c r="Q72" s="139">
        <v>0</v>
      </c>
      <c r="R72" s="140"/>
    </row>
    <row r="73" spans="11:18" ht="12" customHeight="1" x14ac:dyDescent="0.25">
      <c r="K73" s="105"/>
      <c r="L73" s="96">
        <v>0</v>
      </c>
      <c r="M73" s="107"/>
      <c r="N73" s="99">
        <v>0</v>
      </c>
      <c r="P73" s="49" t="s">
        <v>134</v>
      </c>
      <c r="Q73" s="158">
        <f>Jan!Q73</f>
        <v>0</v>
      </c>
      <c r="R73" s="159"/>
    </row>
    <row r="74" spans="11:18" ht="12" customHeight="1" x14ac:dyDescent="0.25">
      <c r="K74" s="105"/>
      <c r="L74" s="96">
        <v>0</v>
      </c>
      <c r="M74" s="107"/>
      <c r="N74" s="99">
        <v>0</v>
      </c>
      <c r="P74" s="49" t="s">
        <v>73</v>
      </c>
      <c r="Q74" s="139">
        <v>0</v>
      </c>
      <c r="R74" s="140"/>
    </row>
    <row r="75" spans="11:18" ht="12" customHeight="1" x14ac:dyDescent="0.25">
      <c r="K75" s="105"/>
      <c r="L75" s="96">
        <v>0</v>
      </c>
      <c r="M75" s="107"/>
      <c r="N75" s="99">
        <v>0</v>
      </c>
      <c r="P75" s="49" t="s">
        <v>135</v>
      </c>
      <c r="Q75" s="158">
        <f>Jan!Q75</f>
        <v>0</v>
      </c>
      <c r="R75" s="159"/>
    </row>
    <row r="76" spans="11:18" ht="12" customHeight="1" x14ac:dyDescent="0.25">
      <c r="K76" s="105"/>
      <c r="L76" s="96">
        <v>0</v>
      </c>
      <c r="M76" s="107"/>
      <c r="N76" s="99">
        <v>0</v>
      </c>
      <c r="P76" s="49" t="s">
        <v>73</v>
      </c>
      <c r="Q76" s="139">
        <v>0</v>
      </c>
      <c r="R76" s="140"/>
    </row>
    <row r="77" spans="11:18" ht="12" customHeight="1" x14ac:dyDescent="0.25">
      <c r="K77" s="105"/>
      <c r="L77" s="96">
        <v>0</v>
      </c>
      <c r="M77" s="107"/>
      <c r="N77" s="99">
        <v>0</v>
      </c>
      <c r="P77" s="49" t="s">
        <v>136</v>
      </c>
      <c r="Q77" s="158">
        <f>Jan!Q77</f>
        <v>0</v>
      </c>
      <c r="R77" s="159"/>
    </row>
    <row r="78" spans="11:18" ht="12" customHeight="1" x14ac:dyDescent="0.25">
      <c r="K78" s="105"/>
      <c r="L78" s="96">
        <v>0</v>
      </c>
      <c r="M78" s="107"/>
      <c r="N78" s="99">
        <v>0</v>
      </c>
      <c r="P78" s="49" t="s">
        <v>73</v>
      </c>
      <c r="Q78" s="139">
        <v>0</v>
      </c>
      <c r="R78" s="140"/>
    </row>
    <row r="79" spans="11:18" ht="12" customHeight="1" x14ac:dyDescent="0.25">
      <c r="K79" s="105"/>
      <c r="L79" s="96">
        <v>0</v>
      </c>
      <c r="M79" s="107"/>
      <c r="N79" s="99">
        <v>0</v>
      </c>
      <c r="P79" s="49" t="s">
        <v>137</v>
      </c>
      <c r="Q79" s="158">
        <f>Jan!Q79</f>
        <v>0</v>
      </c>
      <c r="R79" s="159"/>
    </row>
    <row r="80" spans="11:18" ht="12" customHeight="1" x14ac:dyDescent="0.25">
      <c r="K80" s="105"/>
      <c r="L80" s="96">
        <v>0</v>
      </c>
      <c r="M80" s="107"/>
      <c r="N80" s="99">
        <v>0</v>
      </c>
      <c r="P80" s="49" t="s">
        <v>73</v>
      </c>
      <c r="Q80" s="139">
        <v>0</v>
      </c>
      <c r="R80" s="140"/>
    </row>
    <row r="81" spans="11:18" ht="12" customHeight="1" x14ac:dyDescent="0.25">
      <c r="K81" s="105"/>
      <c r="L81" s="96">
        <v>0</v>
      </c>
      <c r="M81" s="107"/>
      <c r="N81" s="99">
        <v>0</v>
      </c>
      <c r="P81" s="49"/>
      <c r="Q81" s="52"/>
      <c r="R81" s="53"/>
    </row>
    <row r="82" spans="11:18" ht="12" customHeight="1" x14ac:dyDescent="0.25">
      <c r="K82" s="105"/>
      <c r="L82" s="96">
        <v>0</v>
      </c>
      <c r="M82" s="107"/>
      <c r="N82" s="99">
        <v>0</v>
      </c>
      <c r="P82" s="49" t="s">
        <v>53</v>
      </c>
      <c r="Q82" s="141">
        <f>Q56+Q58+Q60+Q62+Q64+Q66+Q68+Q70+Q72+Q74+Q76+Q78+Q80</f>
        <v>0</v>
      </c>
      <c r="R82" s="142"/>
    </row>
    <row r="83" spans="11:18" ht="12" customHeight="1" x14ac:dyDescent="0.25">
      <c r="K83" s="105"/>
      <c r="L83" s="96">
        <v>0</v>
      </c>
      <c r="M83" s="107"/>
      <c r="N83" s="99">
        <v>0</v>
      </c>
      <c r="P83" s="51" t="s">
        <v>147</v>
      </c>
      <c r="Q83" s="150">
        <f>Q15</f>
        <v>0</v>
      </c>
      <c r="R83" s="151"/>
    </row>
    <row r="84" spans="11:18" ht="12" customHeight="1" thickBot="1" x14ac:dyDescent="0.3">
      <c r="K84" s="105"/>
      <c r="L84" s="96">
        <v>0</v>
      </c>
      <c r="M84" s="107"/>
      <c r="N84" s="99">
        <v>0</v>
      </c>
      <c r="P84" s="51" t="s">
        <v>54</v>
      </c>
      <c r="Q84" s="146">
        <f>SUM(Q82:R83)</f>
        <v>0</v>
      </c>
      <c r="R84" s="147"/>
    </row>
    <row r="85" spans="11:18" ht="12" customHeight="1" thickTop="1" thickBot="1" x14ac:dyDescent="0.3">
      <c r="K85" s="105"/>
      <c r="L85" s="96">
        <v>0</v>
      </c>
      <c r="M85" s="107"/>
      <c r="N85" s="99">
        <v>0</v>
      </c>
      <c r="P85" s="54"/>
      <c r="Q85" s="55"/>
      <c r="R85" s="56"/>
    </row>
    <row r="86" spans="11:18" ht="12" customHeight="1" x14ac:dyDescent="0.25">
      <c r="K86" s="105"/>
      <c r="L86" s="96">
        <v>0</v>
      </c>
      <c r="M86" s="107"/>
      <c r="N86" s="99">
        <v>0</v>
      </c>
      <c r="P86" s="144"/>
      <c r="Q86" s="144"/>
      <c r="R86" s="144"/>
    </row>
    <row r="87" spans="11:18" ht="12" customHeight="1" x14ac:dyDescent="0.25">
      <c r="K87" s="105"/>
      <c r="L87" s="96">
        <v>0</v>
      </c>
      <c r="M87" s="107"/>
      <c r="N87" s="99">
        <v>0</v>
      </c>
    </row>
    <row r="88" spans="11:18" ht="12" customHeight="1" x14ac:dyDescent="0.25">
      <c r="K88" s="105"/>
      <c r="L88" s="96">
        <v>0</v>
      </c>
      <c r="M88" s="107"/>
      <c r="N88" s="99">
        <v>0</v>
      </c>
    </row>
    <row r="89" spans="11:18" ht="12" customHeight="1" x14ac:dyDescent="0.25">
      <c r="K89" s="105"/>
      <c r="L89" s="96">
        <v>0</v>
      </c>
      <c r="M89" s="107"/>
      <c r="N89" s="99">
        <v>0</v>
      </c>
    </row>
    <row r="90" spans="11:18" ht="12" customHeight="1" x14ac:dyDescent="0.25">
      <c r="K90" s="105"/>
      <c r="L90" s="96">
        <v>0</v>
      </c>
      <c r="M90" s="107"/>
      <c r="N90" s="99">
        <v>0</v>
      </c>
    </row>
    <row r="91" spans="11:18" ht="12" customHeight="1" x14ac:dyDescent="0.25">
      <c r="K91" s="105"/>
      <c r="L91" s="96">
        <v>0</v>
      </c>
      <c r="M91" s="107"/>
      <c r="N91" s="99">
        <v>0</v>
      </c>
    </row>
    <row r="92" spans="11:18" ht="12" customHeight="1" x14ac:dyDescent="0.25">
      <c r="K92" s="106"/>
      <c r="L92" s="97">
        <v>0</v>
      </c>
      <c r="M92" s="108"/>
      <c r="N92" s="100">
        <v>0</v>
      </c>
    </row>
    <row r="93" spans="11:18" ht="12" customHeight="1" x14ac:dyDescent="0.25">
      <c r="K93" s="17" t="s">
        <v>29</v>
      </c>
      <c r="L93" s="98">
        <f>SUM(L56:L92)</f>
        <v>0</v>
      </c>
      <c r="M93" s="17" t="s">
        <v>29</v>
      </c>
      <c r="N93" s="98">
        <f>SUM(N56:N92)</f>
        <v>0</v>
      </c>
    </row>
    <row r="94" spans="11:18" ht="12" customHeight="1" x14ac:dyDescent="0.25"/>
    <row r="95" spans="11:18" ht="12" customHeight="1" x14ac:dyDescent="0.25"/>
    <row r="96" spans="11:18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</sheetData>
  <sheetProtection algorithmName="SHA-512" hashValue="9as8R9YGG5vd/MS+n940Mp0+v9Nptn15/ZpGSFwrYkMmpBFUQ9th80hSPvmxCqbW0Xcwx3dH0VgOjePYhZlV+w==" saltValue="XB99y69rPs9mrZ+OiMSXGQ==" spinCount="100000" sheet="1" objects="1" scenarios="1" formatColumns="0" formatRows="0"/>
  <mergeCells count="65">
    <mergeCell ref="B2:F2"/>
    <mergeCell ref="B1:G1"/>
    <mergeCell ref="B3:G3"/>
    <mergeCell ref="Q28:R28"/>
    <mergeCell ref="K8:N8"/>
    <mergeCell ref="P25:R25"/>
    <mergeCell ref="Q26:R26"/>
    <mergeCell ref="Q27:R27"/>
    <mergeCell ref="K1:S1"/>
    <mergeCell ref="K3:S3"/>
    <mergeCell ref="K2:Q2"/>
    <mergeCell ref="P8:R8"/>
    <mergeCell ref="P9:R9"/>
    <mergeCell ref="Q34:R34"/>
    <mergeCell ref="Q37:R37"/>
    <mergeCell ref="Q36:R36"/>
    <mergeCell ref="Q29:R29"/>
    <mergeCell ref="Q31:R31"/>
    <mergeCell ref="Q32:R32"/>
    <mergeCell ref="Q30:R30"/>
    <mergeCell ref="Q45:R45"/>
    <mergeCell ref="Q43:R43"/>
    <mergeCell ref="Q44:R44"/>
    <mergeCell ref="Q39:R39"/>
    <mergeCell ref="Q41:R41"/>
    <mergeCell ref="Q42:R42"/>
    <mergeCell ref="Q38:R38"/>
    <mergeCell ref="Q40:R40"/>
    <mergeCell ref="Q33:R33"/>
    <mergeCell ref="Q35:R35"/>
    <mergeCell ref="Q71:R71"/>
    <mergeCell ref="Q63:R63"/>
    <mergeCell ref="Q64:R64"/>
    <mergeCell ref="P54:R54"/>
    <mergeCell ref="Q55:R55"/>
    <mergeCell ref="Q56:R56"/>
    <mergeCell ref="Q57:R57"/>
    <mergeCell ref="Q69:R69"/>
    <mergeCell ref="Q70:R70"/>
    <mergeCell ref="Q65:R65"/>
    <mergeCell ref="Q60:R60"/>
    <mergeCell ref="K50:Q50"/>
    <mergeCell ref="Q62:R62"/>
    <mergeCell ref="Q78:R78"/>
    <mergeCell ref="Q79:R79"/>
    <mergeCell ref="Q72:R72"/>
    <mergeCell ref="Q73:R73"/>
    <mergeCell ref="Q74:R74"/>
    <mergeCell ref="Q75:R75"/>
    <mergeCell ref="J51:S51"/>
    <mergeCell ref="K49:S49"/>
    <mergeCell ref="Q58:R58"/>
    <mergeCell ref="Q59:R59"/>
    <mergeCell ref="P86:R86"/>
    <mergeCell ref="Q80:R80"/>
    <mergeCell ref="Q82:R82"/>
    <mergeCell ref="Q83:R83"/>
    <mergeCell ref="Q84:R84"/>
    <mergeCell ref="Q76:R76"/>
    <mergeCell ref="Q77:R77"/>
    <mergeCell ref="Q66:R66"/>
    <mergeCell ref="Q67:R67"/>
    <mergeCell ref="Q68:R68"/>
    <mergeCell ref="K54:N54"/>
    <mergeCell ref="Q61:R61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T127"/>
  <sheetViews>
    <sheetView showGridLines="0" workbookViewId="0">
      <selection activeCell="B10" sqref="B10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3" customWidth="1"/>
    <col min="16" max="16" width="30.7109375" style="73" customWidth="1"/>
    <col min="17" max="17" width="12.7109375" style="73" customWidth="1"/>
    <col min="18" max="18" width="8.7109375" style="73" customWidth="1"/>
    <col min="19" max="20" width="10.7109375" style="73" customWidth="1"/>
    <col min="21" max="16384" width="10.7109375" style="1"/>
  </cols>
  <sheetData>
    <row r="1" spans="1:20" s="28" customFormat="1" ht="12" customHeight="1" x14ac:dyDescent="0.25">
      <c r="B1" s="136" t="str">
        <f>Jan!B1</f>
        <v>UNITED STEELWORKERS - LOCAL UNION NO.</v>
      </c>
      <c r="C1" s="136"/>
      <c r="D1" s="136"/>
      <c r="E1" s="136"/>
      <c r="F1" s="136"/>
      <c r="G1" s="136"/>
      <c r="H1" s="125"/>
      <c r="J1" s="1"/>
      <c r="K1" s="136" t="str">
        <f>Jan!B1</f>
        <v>UNITED STEELWORKERS - LOCAL UNION NO.</v>
      </c>
      <c r="L1" s="136"/>
      <c r="M1" s="136"/>
      <c r="N1" s="136"/>
      <c r="O1" s="136"/>
      <c r="P1" s="136"/>
      <c r="Q1" s="136"/>
      <c r="R1" s="136"/>
      <c r="S1" s="136"/>
      <c r="T1" s="73"/>
    </row>
    <row r="2" spans="1:20" s="28" customFormat="1" ht="12" customHeight="1" x14ac:dyDescent="0.25">
      <c r="B2" s="162" t="s">
        <v>152</v>
      </c>
      <c r="C2" s="162"/>
      <c r="D2" s="162"/>
      <c r="E2" s="162"/>
      <c r="F2" s="162"/>
      <c r="G2" s="30" t="s">
        <v>2</v>
      </c>
      <c r="H2" s="31">
        <f>Jan!$H$2</f>
        <v>0</v>
      </c>
      <c r="J2" s="1"/>
      <c r="K2" s="135" t="s">
        <v>123</v>
      </c>
      <c r="L2" s="135"/>
      <c r="M2" s="135"/>
      <c r="N2" s="135"/>
      <c r="O2" s="135"/>
      <c r="P2" s="135"/>
      <c r="Q2" s="135"/>
      <c r="R2" s="30" t="s">
        <v>2</v>
      </c>
      <c r="S2" s="31">
        <f>Jan!$H$2</f>
        <v>0</v>
      </c>
      <c r="T2" s="73"/>
    </row>
    <row r="3" spans="1:20" s="32" customFormat="1" ht="12" customHeight="1" x14ac:dyDescent="0.2">
      <c r="B3" s="136" t="str">
        <f>Jan!B3</f>
        <v>Treasurer Cash Book</v>
      </c>
      <c r="C3" s="136"/>
      <c r="D3" s="136"/>
      <c r="E3" s="136"/>
      <c r="F3" s="136"/>
      <c r="G3" s="136"/>
      <c r="H3" s="125"/>
      <c r="J3" s="3"/>
      <c r="K3" s="136" t="str">
        <f>Jan!B3</f>
        <v>Treasurer Cash Book</v>
      </c>
      <c r="L3" s="136"/>
      <c r="M3" s="136"/>
      <c r="N3" s="136"/>
      <c r="O3" s="136"/>
      <c r="P3" s="136"/>
      <c r="Q3" s="136"/>
      <c r="R3" s="136"/>
      <c r="S3" s="136"/>
      <c r="T3" s="74"/>
    </row>
    <row r="4" spans="1:20" s="32" customFormat="1" ht="12" customHeight="1" x14ac:dyDescent="0.2">
      <c r="B4" s="33"/>
      <c r="C4" s="29"/>
      <c r="D4" s="29"/>
      <c r="E4" s="29"/>
      <c r="F4" s="29"/>
      <c r="G4" s="29"/>
      <c r="H4" s="30"/>
      <c r="J4" s="3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ht="12" customHeight="1" x14ac:dyDescent="0.25">
      <c r="A5" s="112" t="s">
        <v>3</v>
      </c>
      <c r="B5" s="6"/>
      <c r="C5" s="6"/>
      <c r="D5" s="6"/>
      <c r="E5" s="6"/>
      <c r="F5" s="6"/>
      <c r="G5" s="6"/>
      <c r="H5" s="6"/>
      <c r="I5" s="111" t="s">
        <v>4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3" customHeight="1" thickBot="1" x14ac:dyDescent="0.3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2.95" customHeight="1" thickBot="1" x14ac:dyDescent="0.25">
      <c r="A8" s="34"/>
      <c r="B8" s="35" t="s">
        <v>1</v>
      </c>
      <c r="C8" s="35" t="s">
        <v>3</v>
      </c>
      <c r="D8" s="35" t="s">
        <v>0</v>
      </c>
      <c r="E8" s="36"/>
      <c r="F8" s="35" t="s">
        <v>1</v>
      </c>
      <c r="G8" s="35" t="s">
        <v>4</v>
      </c>
      <c r="H8" s="35" t="s">
        <v>0</v>
      </c>
      <c r="I8" s="37"/>
      <c r="J8" s="3"/>
      <c r="K8" s="131" t="s">
        <v>144</v>
      </c>
      <c r="L8" s="132"/>
      <c r="M8" s="132"/>
      <c r="N8" s="133"/>
      <c r="O8" s="74"/>
      <c r="P8" s="153" t="s">
        <v>74</v>
      </c>
      <c r="Q8" s="154"/>
      <c r="R8" s="155"/>
      <c r="S8" s="18"/>
      <c r="T8" s="74"/>
    </row>
    <row r="9" spans="1:20" s="40" customFormat="1" ht="12" customHeight="1" thickTop="1" thickBot="1" x14ac:dyDescent="0.25">
      <c r="A9" s="38"/>
      <c r="B9" s="41" t="s">
        <v>17</v>
      </c>
      <c r="C9" s="42" t="s">
        <v>7</v>
      </c>
      <c r="D9" s="109">
        <f>May!H46</f>
        <v>0</v>
      </c>
      <c r="E9" s="42"/>
      <c r="F9" s="43" t="s">
        <v>17</v>
      </c>
      <c r="G9" s="44"/>
      <c r="H9" s="45"/>
      <c r="I9" s="39"/>
      <c r="J9" s="46"/>
      <c r="K9" s="13" t="s">
        <v>145</v>
      </c>
      <c r="L9" s="14" t="s">
        <v>28</v>
      </c>
      <c r="M9" s="14" t="s">
        <v>145</v>
      </c>
      <c r="N9" s="15" t="s">
        <v>28</v>
      </c>
      <c r="O9" s="76"/>
      <c r="P9" s="128" t="s">
        <v>41</v>
      </c>
      <c r="Q9" s="129"/>
      <c r="R9" s="130"/>
      <c r="S9" s="18"/>
      <c r="T9" s="76"/>
    </row>
    <row r="10" spans="1:20" ht="12" customHeight="1" x14ac:dyDescent="0.25">
      <c r="A10" s="9"/>
      <c r="B10" s="117"/>
      <c r="C10" s="93"/>
      <c r="D10" s="90"/>
      <c r="E10" s="47"/>
      <c r="F10" s="118"/>
      <c r="G10" s="93"/>
      <c r="H10" s="90"/>
      <c r="I10" s="10"/>
      <c r="J10" s="46"/>
      <c r="K10" s="113"/>
      <c r="L10" s="96">
        <v>0</v>
      </c>
      <c r="M10" s="115"/>
      <c r="N10" s="99">
        <v>0</v>
      </c>
      <c r="O10" s="76"/>
      <c r="P10" s="22" t="s">
        <v>75</v>
      </c>
      <c r="Q10" s="101">
        <f>D9</f>
        <v>0</v>
      </c>
      <c r="R10" s="19"/>
      <c r="S10" s="18"/>
      <c r="T10" s="76"/>
    </row>
    <row r="11" spans="1:20" ht="12" customHeight="1" x14ac:dyDescent="0.25">
      <c r="A11" s="11"/>
      <c r="B11" s="118"/>
      <c r="C11" s="94"/>
      <c r="D11" s="91"/>
      <c r="E11" s="48"/>
      <c r="F11" s="119"/>
      <c r="G11" s="94"/>
      <c r="H11" s="91"/>
      <c r="I11" s="12"/>
      <c r="J11" s="46"/>
      <c r="K11" s="113"/>
      <c r="L11" s="96">
        <v>0</v>
      </c>
      <c r="M11" s="115"/>
      <c r="N11" s="99">
        <v>0</v>
      </c>
      <c r="O11" s="76"/>
      <c r="P11" s="23" t="s">
        <v>32</v>
      </c>
      <c r="Q11" s="103">
        <f>D48-Q10</f>
        <v>0</v>
      </c>
      <c r="R11" s="19"/>
      <c r="S11" s="18"/>
      <c r="T11" s="76"/>
    </row>
    <row r="12" spans="1:20" ht="12" customHeight="1" x14ac:dyDescent="0.25">
      <c r="A12" s="11"/>
      <c r="B12" s="119"/>
      <c r="C12" s="94"/>
      <c r="D12" s="91"/>
      <c r="E12" s="48"/>
      <c r="F12" s="119"/>
      <c r="G12" s="94"/>
      <c r="H12" s="91"/>
      <c r="I12" s="12"/>
      <c r="J12" s="46"/>
      <c r="K12" s="113"/>
      <c r="L12" s="96">
        <v>0</v>
      </c>
      <c r="M12" s="115"/>
      <c r="N12" s="99">
        <v>0</v>
      </c>
      <c r="O12" s="76"/>
      <c r="P12" s="23" t="s">
        <v>34</v>
      </c>
      <c r="Q12" s="103">
        <f>SUM(Q10:Q11)</f>
        <v>0</v>
      </c>
      <c r="R12" s="19"/>
      <c r="S12" s="18"/>
      <c r="T12" s="76"/>
    </row>
    <row r="13" spans="1:20" ht="12" customHeight="1" x14ac:dyDescent="0.25">
      <c r="A13" s="11"/>
      <c r="B13" s="119"/>
      <c r="C13" s="94"/>
      <c r="D13" s="91"/>
      <c r="E13" s="48"/>
      <c r="F13" s="119"/>
      <c r="G13" s="94"/>
      <c r="H13" s="91"/>
      <c r="I13" s="12"/>
      <c r="J13" s="46"/>
      <c r="K13" s="113"/>
      <c r="L13" s="96">
        <v>0</v>
      </c>
      <c r="M13" s="115"/>
      <c r="N13" s="99">
        <v>0</v>
      </c>
      <c r="O13" s="76"/>
      <c r="P13" s="23" t="s">
        <v>35</v>
      </c>
      <c r="Q13" s="103">
        <f>H44</f>
        <v>0</v>
      </c>
      <c r="R13" s="19"/>
      <c r="S13" s="20" t="s">
        <v>40</v>
      </c>
      <c r="T13" s="76"/>
    </row>
    <row r="14" spans="1:20" ht="12" customHeight="1" x14ac:dyDescent="0.25">
      <c r="A14" s="11"/>
      <c r="B14" s="119"/>
      <c r="C14" s="94"/>
      <c r="D14" s="91"/>
      <c r="E14" s="48"/>
      <c r="F14" s="119"/>
      <c r="G14" s="94"/>
      <c r="H14" s="91"/>
      <c r="I14" s="12"/>
      <c r="J14" s="46"/>
      <c r="K14" s="113"/>
      <c r="L14" s="96">
        <v>0</v>
      </c>
      <c r="M14" s="115"/>
      <c r="N14" s="99">
        <v>0</v>
      </c>
      <c r="O14" s="76"/>
      <c r="P14" s="23" t="s">
        <v>36</v>
      </c>
      <c r="Q14" s="104"/>
      <c r="R14" s="19" t="s">
        <v>37</v>
      </c>
      <c r="S14" s="103">
        <f>H46-Q15</f>
        <v>0</v>
      </c>
      <c r="T14" s="76"/>
    </row>
    <row r="15" spans="1:20" ht="12" customHeight="1" x14ac:dyDescent="0.25">
      <c r="A15" s="11"/>
      <c r="B15" s="119"/>
      <c r="C15" s="94"/>
      <c r="D15" s="91"/>
      <c r="E15" s="48"/>
      <c r="F15" s="119"/>
      <c r="G15" s="94"/>
      <c r="H15" s="91"/>
      <c r="I15" s="12"/>
      <c r="J15" s="46"/>
      <c r="K15" s="113"/>
      <c r="L15" s="96">
        <v>0</v>
      </c>
      <c r="M15" s="115"/>
      <c r="N15" s="99">
        <v>0</v>
      </c>
      <c r="O15" s="76"/>
      <c r="P15" s="22" t="s">
        <v>76</v>
      </c>
      <c r="Q15" s="101">
        <f>SUM(Q12-Q13+Q14)</f>
        <v>0</v>
      </c>
      <c r="R15" s="19"/>
      <c r="S15" s="18"/>
      <c r="T15" s="76"/>
    </row>
    <row r="16" spans="1:20" ht="12" customHeight="1" x14ac:dyDescent="0.25">
      <c r="A16" s="11"/>
      <c r="B16" s="119"/>
      <c r="C16" s="94"/>
      <c r="D16" s="91"/>
      <c r="E16" s="48"/>
      <c r="F16" s="119"/>
      <c r="G16" s="94"/>
      <c r="H16" s="91"/>
      <c r="I16" s="12"/>
      <c r="J16" s="46"/>
      <c r="K16" s="113"/>
      <c r="L16" s="96">
        <v>0</v>
      </c>
      <c r="M16" s="115"/>
      <c r="N16" s="99">
        <v>0</v>
      </c>
      <c r="O16" s="76"/>
      <c r="P16" s="23"/>
      <c r="Q16" s="26"/>
      <c r="R16" s="19"/>
      <c r="S16" s="18"/>
      <c r="T16" s="76"/>
    </row>
    <row r="17" spans="1:20" ht="12" customHeight="1" x14ac:dyDescent="0.25">
      <c r="A17" s="11"/>
      <c r="B17" s="119"/>
      <c r="C17" s="94"/>
      <c r="D17" s="91"/>
      <c r="E17" s="48"/>
      <c r="F17" s="119"/>
      <c r="G17" s="94"/>
      <c r="H17" s="91"/>
      <c r="I17" s="12"/>
      <c r="J17" s="46"/>
      <c r="K17" s="113"/>
      <c r="L17" s="96">
        <v>0</v>
      </c>
      <c r="M17" s="115"/>
      <c r="N17" s="99">
        <v>0</v>
      </c>
      <c r="O17" s="76"/>
      <c r="P17" s="23"/>
      <c r="Q17" s="26"/>
      <c r="R17" s="19"/>
      <c r="S17" s="18"/>
      <c r="T17" s="76"/>
    </row>
    <row r="18" spans="1:20" ht="12" customHeight="1" x14ac:dyDescent="0.25">
      <c r="A18" s="11"/>
      <c r="B18" s="119"/>
      <c r="C18" s="94"/>
      <c r="D18" s="91"/>
      <c r="E18" s="48"/>
      <c r="F18" s="119"/>
      <c r="G18" s="94"/>
      <c r="H18" s="91"/>
      <c r="I18" s="12"/>
      <c r="J18" s="46"/>
      <c r="K18" s="113"/>
      <c r="L18" s="96">
        <v>0</v>
      </c>
      <c r="M18" s="115"/>
      <c r="N18" s="99">
        <v>0</v>
      </c>
      <c r="O18" s="76"/>
      <c r="P18" s="22" t="s">
        <v>77</v>
      </c>
      <c r="Q18" s="102"/>
      <c r="R18" s="19"/>
      <c r="S18" s="18"/>
      <c r="T18" s="76"/>
    </row>
    <row r="19" spans="1:20" ht="12" customHeight="1" x14ac:dyDescent="0.25">
      <c r="A19" s="11"/>
      <c r="B19" s="119"/>
      <c r="C19" s="94"/>
      <c r="D19" s="91"/>
      <c r="E19" s="48"/>
      <c r="F19" s="119"/>
      <c r="G19" s="94"/>
      <c r="H19" s="91"/>
      <c r="I19" s="12"/>
      <c r="J19" s="46"/>
      <c r="K19" s="113"/>
      <c r="L19" s="96">
        <v>0</v>
      </c>
      <c r="M19" s="115"/>
      <c r="N19" s="99">
        <v>0</v>
      </c>
      <c r="O19" s="76"/>
      <c r="P19" s="23" t="s">
        <v>33</v>
      </c>
      <c r="Q19" s="104"/>
      <c r="R19" s="19"/>
      <c r="S19" s="18"/>
      <c r="T19" s="76"/>
    </row>
    <row r="20" spans="1:20" ht="12" customHeight="1" x14ac:dyDescent="0.25">
      <c r="A20" s="11"/>
      <c r="B20" s="119"/>
      <c r="C20" s="94"/>
      <c r="D20" s="91"/>
      <c r="E20" s="48"/>
      <c r="F20" s="119"/>
      <c r="G20" s="94"/>
      <c r="H20" s="91"/>
      <c r="I20" s="12"/>
      <c r="J20" s="46"/>
      <c r="K20" s="113"/>
      <c r="L20" s="96">
        <v>0</v>
      </c>
      <c r="M20" s="115"/>
      <c r="N20" s="99">
        <v>0</v>
      </c>
      <c r="O20" s="76"/>
      <c r="P20" s="23" t="s">
        <v>146</v>
      </c>
      <c r="Q20" s="103">
        <f>L47+N47+L93+N93</f>
        <v>0</v>
      </c>
      <c r="R20" s="19"/>
      <c r="S20" s="20" t="s">
        <v>40</v>
      </c>
      <c r="T20" s="76"/>
    </row>
    <row r="21" spans="1:20" ht="12" customHeight="1" x14ac:dyDescent="0.25">
      <c r="A21" s="11"/>
      <c r="B21" s="119"/>
      <c r="C21" s="94"/>
      <c r="D21" s="91"/>
      <c r="E21" s="48"/>
      <c r="F21" s="119"/>
      <c r="G21" s="94"/>
      <c r="H21" s="91"/>
      <c r="I21" s="12"/>
      <c r="J21" s="46"/>
      <c r="K21" s="113"/>
      <c r="L21" s="96">
        <v>0</v>
      </c>
      <c r="M21" s="115"/>
      <c r="N21" s="99">
        <v>0</v>
      </c>
      <c r="O21" s="76"/>
      <c r="P21" s="23" t="s">
        <v>36</v>
      </c>
      <c r="Q21" s="104"/>
      <c r="R21" s="19" t="s">
        <v>37</v>
      </c>
      <c r="S21" s="103">
        <f>SUM(Q15-Q22)</f>
        <v>0</v>
      </c>
      <c r="T21" s="76"/>
    </row>
    <row r="22" spans="1:20" ht="12" customHeight="1" x14ac:dyDescent="0.25">
      <c r="A22" s="11"/>
      <c r="B22" s="119"/>
      <c r="C22" s="94"/>
      <c r="D22" s="91"/>
      <c r="E22" s="48"/>
      <c r="F22" s="119"/>
      <c r="G22" s="94"/>
      <c r="H22" s="91"/>
      <c r="I22" s="12"/>
      <c r="J22" s="46"/>
      <c r="K22" s="113"/>
      <c r="L22" s="96">
        <v>0</v>
      </c>
      <c r="M22" s="115"/>
      <c r="N22" s="99">
        <v>0</v>
      </c>
      <c r="O22" s="76"/>
      <c r="P22" s="22" t="s">
        <v>77</v>
      </c>
      <c r="Q22" s="101">
        <f>SUM(Q18-Q20+Q21+Q19)</f>
        <v>0</v>
      </c>
      <c r="R22" s="19"/>
      <c r="S22" s="18"/>
      <c r="T22" s="76"/>
    </row>
    <row r="23" spans="1:20" ht="12" customHeight="1" thickBot="1" x14ac:dyDescent="0.3">
      <c r="A23" s="11"/>
      <c r="B23" s="119"/>
      <c r="C23" s="94"/>
      <c r="D23" s="91"/>
      <c r="E23" s="48"/>
      <c r="F23" s="119"/>
      <c r="G23" s="94"/>
      <c r="H23" s="91"/>
      <c r="I23" s="12"/>
      <c r="J23" s="46"/>
      <c r="K23" s="113"/>
      <c r="L23" s="96">
        <v>0</v>
      </c>
      <c r="M23" s="115"/>
      <c r="N23" s="99">
        <v>0</v>
      </c>
      <c r="O23" s="76"/>
      <c r="P23" s="25"/>
      <c r="Q23" s="27"/>
      <c r="R23" s="21"/>
      <c r="S23" s="18"/>
      <c r="T23" s="76"/>
    </row>
    <row r="24" spans="1:20" ht="12" customHeight="1" thickBot="1" x14ac:dyDescent="0.3">
      <c r="A24" s="11"/>
      <c r="B24" s="119"/>
      <c r="C24" s="94"/>
      <c r="D24" s="91"/>
      <c r="E24" s="48"/>
      <c r="F24" s="119"/>
      <c r="G24" s="94"/>
      <c r="H24" s="91"/>
      <c r="I24" s="12"/>
      <c r="J24" s="46"/>
      <c r="K24" s="113"/>
      <c r="L24" s="96">
        <v>0</v>
      </c>
      <c r="M24" s="115"/>
      <c r="N24" s="99">
        <v>0</v>
      </c>
      <c r="O24" s="76"/>
      <c r="P24" s="24"/>
      <c r="Q24" s="26"/>
      <c r="R24" s="16"/>
      <c r="S24" s="76"/>
      <c r="T24" s="76"/>
    </row>
    <row r="25" spans="1:20" ht="12" customHeight="1" x14ac:dyDescent="0.25">
      <c r="A25" s="11"/>
      <c r="B25" s="119"/>
      <c r="C25" s="94"/>
      <c r="D25" s="91"/>
      <c r="E25" s="48"/>
      <c r="F25" s="119"/>
      <c r="G25" s="94"/>
      <c r="H25" s="91"/>
      <c r="I25" s="12"/>
      <c r="J25" s="46"/>
      <c r="K25" s="113"/>
      <c r="L25" s="96">
        <v>0</v>
      </c>
      <c r="M25" s="115"/>
      <c r="N25" s="99">
        <v>0</v>
      </c>
      <c r="O25" s="76"/>
      <c r="P25" s="143" t="s">
        <v>148</v>
      </c>
      <c r="Q25" s="144"/>
      <c r="R25" s="145"/>
      <c r="S25" s="76"/>
      <c r="T25" s="76"/>
    </row>
    <row r="26" spans="1:20" ht="12" customHeight="1" x14ac:dyDescent="0.25">
      <c r="A26" s="11"/>
      <c r="B26" s="119"/>
      <c r="C26" s="94"/>
      <c r="D26" s="91"/>
      <c r="E26" s="48"/>
      <c r="F26" s="119"/>
      <c r="G26" s="94"/>
      <c r="H26" s="91"/>
      <c r="I26" s="12"/>
      <c r="J26" s="46"/>
      <c r="K26" s="113"/>
      <c r="L26" s="96">
        <v>0</v>
      </c>
      <c r="M26" s="115"/>
      <c r="N26" s="99">
        <v>0</v>
      </c>
      <c r="O26" s="76"/>
      <c r="P26" s="49" t="s">
        <v>45</v>
      </c>
      <c r="Q26" s="158">
        <f>Jan!Q26</f>
        <v>0</v>
      </c>
      <c r="R26" s="159"/>
      <c r="S26" s="76"/>
      <c r="T26" s="76"/>
    </row>
    <row r="27" spans="1:20" ht="12" customHeight="1" x14ac:dyDescent="0.25">
      <c r="A27" s="11"/>
      <c r="B27" s="119"/>
      <c r="C27" s="94"/>
      <c r="D27" s="91"/>
      <c r="E27" s="48"/>
      <c r="F27" s="119"/>
      <c r="G27" s="94"/>
      <c r="H27" s="91"/>
      <c r="I27" s="12"/>
      <c r="J27" s="46"/>
      <c r="K27" s="113"/>
      <c r="L27" s="96">
        <v>0</v>
      </c>
      <c r="M27" s="115"/>
      <c r="N27" s="99">
        <v>0</v>
      </c>
      <c r="O27" s="76"/>
      <c r="P27" s="49" t="s">
        <v>78</v>
      </c>
      <c r="Q27" s="139">
        <v>0</v>
      </c>
      <c r="R27" s="140"/>
      <c r="S27" s="76"/>
      <c r="T27" s="76"/>
    </row>
    <row r="28" spans="1:20" ht="12" customHeight="1" x14ac:dyDescent="0.25">
      <c r="A28" s="11"/>
      <c r="B28" s="119"/>
      <c r="C28" s="94"/>
      <c r="D28" s="91"/>
      <c r="E28" s="48"/>
      <c r="F28" s="119"/>
      <c r="G28" s="94"/>
      <c r="H28" s="91"/>
      <c r="I28" s="12"/>
      <c r="J28" s="46"/>
      <c r="K28" s="113"/>
      <c r="L28" s="96">
        <v>0</v>
      </c>
      <c r="M28" s="115"/>
      <c r="N28" s="99">
        <v>0</v>
      </c>
      <c r="O28" s="76"/>
      <c r="P28" s="49" t="s">
        <v>46</v>
      </c>
      <c r="Q28" s="158">
        <f>Jan!Q28</f>
        <v>0</v>
      </c>
      <c r="R28" s="159"/>
      <c r="S28" s="76"/>
      <c r="T28" s="76"/>
    </row>
    <row r="29" spans="1:20" ht="12" customHeight="1" x14ac:dyDescent="0.25">
      <c r="A29" s="11"/>
      <c r="B29" s="119"/>
      <c r="C29" s="94"/>
      <c r="D29" s="91"/>
      <c r="E29" s="48"/>
      <c r="F29" s="119"/>
      <c r="G29" s="94"/>
      <c r="H29" s="91"/>
      <c r="I29" s="12"/>
      <c r="J29" s="46"/>
      <c r="K29" s="113"/>
      <c r="L29" s="96">
        <v>0</v>
      </c>
      <c r="M29" s="115"/>
      <c r="N29" s="99">
        <v>0</v>
      </c>
      <c r="O29" s="76"/>
      <c r="P29" s="49" t="s">
        <v>78</v>
      </c>
      <c r="Q29" s="139">
        <v>0</v>
      </c>
      <c r="R29" s="140"/>
      <c r="S29" s="76"/>
      <c r="T29" s="76"/>
    </row>
    <row r="30" spans="1:20" ht="12" customHeight="1" x14ac:dyDescent="0.25">
      <c r="A30" s="11"/>
      <c r="B30" s="119"/>
      <c r="C30" s="94"/>
      <c r="D30" s="91"/>
      <c r="E30" s="48"/>
      <c r="F30" s="119"/>
      <c r="G30" s="94"/>
      <c r="H30" s="91"/>
      <c r="I30" s="12"/>
      <c r="J30" s="46"/>
      <c r="K30" s="113"/>
      <c r="L30" s="96">
        <v>0</v>
      </c>
      <c r="M30" s="115"/>
      <c r="N30" s="99">
        <v>0</v>
      </c>
      <c r="O30" s="76"/>
      <c r="P30" s="49" t="s">
        <v>48</v>
      </c>
      <c r="Q30" s="158">
        <f>Jan!Q30</f>
        <v>0</v>
      </c>
      <c r="R30" s="159"/>
      <c r="S30" s="76"/>
      <c r="T30" s="76"/>
    </row>
    <row r="31" spans="1:20" ht="12" customHeight="1" x14ac:dyDescent="0.25">
      <c r="A31" s="11"/>
      <c r="B31" s="119"/>
      <c r="C31" s="94"/>
      <c r="D31" s="91"/>
      <c r="E31" s="48"/>
      <c r="F31" s="119"/>
      <c r="G31" s="94"/>
      <c r="H31" s="91"/>
      <c r="I31" s="12"/>
      <c r="J31" s="46"/>
      <c r="K31" s="113"/>
      <c r="L31" s="96">
        <v>0</v>
      </c>
      <c r="M31" s="115"/>
      <c r="N31" s="99">
        <v>0</v>
      </c>
      <c r="O31" s="18"/>
      <c r="P31" s="49" t="s">
        <v>78</v>
      </c>
      <c r="Q31" s="139">
        <v>0</v>
      </c>
      <c r="R31" s="140"/>
      <c r="S31" s="76"/>
      <c r="T31" s="76"/>
    </row>
    <row r="32" spans="1:20" ht="12" customHeight="1" x14ac:dyDescent="0.25">
      <c r="A32" s="11"/>
      <c r="B32" s="119"/>
      <c r="C32" s="94"/>
      <c r="D32" s="91"/>
      <c r="E32" s="48"/>
      <c r="F32" s="119"/>
      <c r="G32" s="94"/>
      <c r="H32" s="91"/>
      <c r="I32" s="12"/>
      <c r="J32" s="46"/>
      <c r="K32" s="113"/>
      <c r="L32" s="96">
        <v>0</v>
      </c>
      <c r="M32" s="115"/>
      <c r="N32" s="99">
        <v>0</v>
      </c>
      <c r="O32" s="50"/>
      <c r="P32" s="49" t="s">
        <v>47</v>
      </c>
      <c r="Q32" s="158">
        <f>Jan!Q32</f>
        <v>0</v>
      </c>
      <c r="R32" s="159"/>
      <c r="S32" s="76"/>
      <c r="T32" s="76"/>
    </row>
    <row r="33" spans="1:20" ht="12" customHeight="1" x14ac:dyDescent="0.25">
      <c r="A33" s="11"/>
      <c r="B33" s="119"/>
      <c r="C33" s="94"/>
      <c r="D33" s="91"/>
      <c r="E33" s="48"/>
      <c r="F33" s="119"/>
      <c r="G33" s="94"/>
      <c r="H33" s="91"/>
      <c r="I33" s="12"/>
      <c r="J33" s="46"/>
      <c r="K33" s="113"/>
      <c r="L33" s="96">
        <v>0</v>
      </c>
      <c r="M33" s="115"/>
      <c r="N33" s="99">
        <v>0</v>
      </c>
      <c r="O33" s="50"/>
      <c r="P33" s="49" t="s">
        <v>78</v>
      </c>
      <c r="Q33" s="139">
        <v>0</v>
      </c>
      <c r="R33" s="140"/>
      <c r="S33" s="76"/>
      <c r="T33" s="76"/>
    </row>
    <row r="34" spans="1:20" ht="12" customHeight="1" x14ac:dyDescent="0.25">
      <c r="A34" s="11"/>
      <c r="B34" s="119"/>
      <c r="C34" s="94"/>
      <c r="D34" s="91"/>
      <c r="E34" s="48"/>
      <c r="F34" s="119"/>
      <c r="G34" s="94"/>
      <c r="H34" s="91"/>
      <c r="I34" s="12"/>
      <c r="J34" s="46"/>
      <c r="K34" s="113"/>
      <c r="L34" s="96">
        <v>0</v>
      </c>
      <c r="M34" s="115"/>
      <c r="N34" s="99">
        <v>0</v>
      </c>
      <c r="O34" s="50"/>
      <c r="P34" s="49" t="s">
        <v>49</v>
      </c>
      <c r="Q34" s="158">
        <f>Jan!Q34</f>
        <v>0</v>
      </c>
      <c r="R34" s="159"/>
      <c r="S34" s="76"/>
      <c r="T34" s="76"/>
    </row>
    <row r="35" spans="1:20" ht="12" customHeight="1" x14ac:dyDescent="0.25">
      <c r="A35" s="11"/>
      <c r="B35" s="119"/>
      <c r="C35" s="94"/>
      <c r="D35" s="91"/>
      <c r="E35" s="48"/>
      <c r="F35" s="119"/>
      <c r="G35" s="94"/>
      <c r="H35" s="91"/>
      <c r="I35" s="12"/>
      <c r="J35" s="46"/>
      <c r="K35" s="113"/>
      <c r="L35" s="96">
        <v>0</v>
      </c>
      <c r="M35" s="115"/>
      <c r="N35" s="99">
        <v>0</v>
      </c>
      <c r="O35" s="50"/>
      <c r="P35" s="49" t="s">
        <v>78</v>
      </c>
      <c r="Q35" s="139">
        <v>0</v>
      </c>
      <c r="R35" s="140"/>
      <c r="S35" s="76"/>
      <c r="T35" s="76"/>
    </row>
    <row r="36" spans="1:20" ht="12" customHeight="1" x14ac:dyDescent="0.25">
      <c r="A36" s="11"/>
      <c r="B36" s="119"/>
      <c r="C36" s="94"/>
      <c r="D36" s="91"/>
      <c r="E36" s="48"/>
      <c r="F36" s="119"/>
      <c r="G36" s="94"/>
      <c r="H36" s="91"/>
      <c r="I36" s="12"/>
      <c r="J36" s="46"/>
      <c r="K36" s="113"/>
      <c r="L36" s="96">
        <v>0</v>
      </c>
      <c r="M36" s="115"/>
      <c r="N36" s="99">
        <v>0</v>
      </c>
      <c r="O36" s="18"/>
      <c r="P36" s="49" t="s">
        <v>50</v>
      </c>
      <c r="Q36" s="158">
        <f>Jan!Q36</f>
        <v>0</v>
      </c>
      <c r="R36" s="159"/>
      <c r="S36" s="76"/>
      <c r="T36" s="76"/>
    </row>
    <row r="37" spans="1:20" s="2" customFormat="1" ht="12" customHeight="1" x14ac:dyDescent="0.25">
      <c r="A37" s="11"/>
      <c r="B37" s="119"/>
      <c r="C37" s="94"/>
      <c r="D37" s="91"/>
      <c r="E37" s="48"/>
      <c r="F37" s="119"/>
      <c r="G37" s="94"/>
      <c r="H37" s="91"/>
      <c r="I37" s="12"/>
      <c r="K37" s="113"/>
      <c r="L37" s="96">
        <v>0</v>
      </c>
      <c r="M37" s="115"/>
      <c r="N37" s="99">
        <v>0</v>
      </c>
      <c r="O37" s="18"/>
      <c r="P37" s="49" t="s">
        <v>78</v>
      </c>
      <c r="Q37" s="139">
        <v>0</v>
      </c>
      <c r="R37" s="140"/>
      <c r="S37" s="75"/>
      <c r="T37" s="75"/>
    </row>
    <row r="38" spans="1:20" ht="12" customHeight="1" x14ac:dyDescent="0.25">
      <c r="A38" s="11"/>
      <c r="B38" s="119"/>
      <c r="C38" s="94"/>
      <c r="D38" s="91"/>
      <c r="E38" s="48"/>
      <c r="F38" s="119"/>
      <c r="G38" s="94"/>
      <c r="H38" s="91"/>
      <c r="I38" s="12"/>
      <c r="K38" s="113"/>
      <c r="L38" s="96">
        <v>0</v>
      </c>
      <c r="M38" s="115"/>
      <c r="N38" s="99">
        <v>0</v>
      </c>
      <c r="O38" s="18"/>
      <c r="P38" s="49" t="s">
        <v>51</v>
      </c>
      <c r="Q38" s="158">
        <f>Jan!Q38</f>
        <v>0</v>
      </c>
      <c r="R38" s="159"/>
    </row>
    <row r="39" spans="1:20" ht="12" customHeight="1" x14ac:dyDescent="0.25">
      <c r="A39" s="11"/>
      <c r="B39" s="119"/>
      <c r="C39" s="94"/>
      <c r="D39" s="91"/>
      <c r="E39" s="48"/>
      <c r="F39" s="119"/>
      <c r="G39" s="94"/>
      <c r="H39" s="91"/>
      <c r="I39" s="12"/>
      <c r="K39" s="113"/>
      <c r="L39" s="96">
        <v>0</v>
      </c>
      <c r="M39" s="115"/>
      <c r="N39" s="99">
        <v>0</v>
      </c>
      <c r="O39" s="18"/>
      <c r="P39" s="49" t="s">
        <v>78</v>
      </c>
      <c r="Q39" s="139">
        <v>0</v>
      </c>
      <c r="R39" s="140"/>
    </row>
    <row r="40" spans="1:20" ht="12" customHeight="1" x14ac:dyDescent="0.25">
      <c r="A40" s="11"/>
      <c r="B40" s="119"/>
      <c r="C40" s="94"/>
      <c r="D40" s="91"/>
      <c r="E40" s="48"/>
      <c r="F40" s="119"/>
      <c r="G40" s="94"/>
      <c r="H40" s="91"/>
      <c r="I40" s="12"/>
      <c r="K40" s="113"/>
      <c r="L40" s="96">
        <v>0</v>
      </c>
      <c r="M40" s="115"/>
      <c r="N40" s="99">
        <v>0</v>
      </c>
      <c r="O40" s="18"/>
      <c r="P40" s="49" t="s">
        <v>52</v>
      </c>
      <c r="Q40" s="158">
        <f>Jan!Q40</f>
        <v>0</v>
      </c>
      <c r="R40" s="159"/>
    </row>
    <row r="41" spans="1:20" ht="12" customHeight="1" x14ac:dyDescent="0.25">
      <c r="A41" s="11"/>
      <c r="B41" s="119"/>
      <c r="C41" s="94"/>
      <c r="D41" s="91"/>
      <c r="E41" s="48"/>
      <c r="F41" s="119"/>
      <c r="G41" s="94"/>
      <c r="H41" s="91"/>
      <c r="I41" s="12"/>
      <c r="K41" s="113"/>
      <c r="L41" s="96">
        <v>0</v>
      </c>
      <c r="M41" s="115"/>
      <c r="N41" s="99">
        <v>0</v>
      </c>
      <c r="O41" s="18"/>
      <c r="P41" s="49" t="s">
        <v>78</v>
      </c>
      <c r="Q41" s="139">
        <v>0</v>
      </c>
      <c r="R41" s="140"/>
    </row>
    <row r="42" spans="1:20" ht="12" customHeight="1" x14ac:dyDescent="0.25">
      <c r="A42" s="11"/>
      <c r="B42" s="119"/>
      <c r="C42" s="94"/>
      <c r="D42" s="91"/>
      <c r="E42" s="48"/>
      <c r="F42" s="119"/>
      <c r="G42" s="94"/>
      <c r="H42" s="91"/>
      <c r="I42" s="12"/>
      <c r="K42" s="113"/>
      <c r="L42" s="96">
        <v>0</v>
      </c>
      <c r="M42" s="115"/>
      <c r="N42" s="99">
        <v>0</v>
      </c>
      <c r="O42" s="18"/>
      <c r="P42" s="49"/>
      <c r="Q42" s="156"/>
      <c r="R42" s="157"/>
    </row>
    <row r="43" spans="1:20" ht="12" customHeight="1" x14ac:dyDescent="0.25">
      <c r="A43" s="11"/>
      <c r="B43" s="119"/>
      <c r="C43" s="94"/>
      <c r="D43" s="91"/>
      <c r="E43" s="48"/>
      <c r="F43" s="119"/>
      <c r="G43" s="94"/>
      <c r="H43" s="91"/>
      <c r="I43" s="12"/>
      <c r="K43" s="113"/>
      <c r="L43" s="96">
        <v>0</v>
      </c>
      <c r="M43" s="115"/>
      <c r="N43" s="99">
        <v>0</v>
      </c>
      <c r="O43" s="18"/>
      <c r="P43" s="49" t="s">
        <v>53</v>
      </c>
      <c r="Q43" s="141">
        <f>Q27+Q29+Q31+Q33+Q35+Q37+Q39+Q41</f>
        <v>0</v>
      </c>
      <c r="R43" s="142"/>
    </row>
    <row r="44" spans="1:20" ht="12" customHeight="1" x14ac:dyDescent="0.25">
      <c r="A44" s="11"/>
      <c r="B44" s="119"/>
      <c r="C44" s="94"/>
      <c r="D44" s="91"/>
      <c r="E44" s="48"/>
      <c r="F44" s="65"/>
      <c r="G44" s="66" t="s">
        <v>5</v>
      </c>
      <c r="H44" s="86">
        <f>SUM(H10:H43)</f>
        <v>0</v>
      </c>
      <c r="I44" s="12"/>
      <c r="K44" s="113"/>
      <c r="L44" s="96">
        <v>0</v>
      </c>
      <c r="M44" s="115"/>
      <c r="N44" s="99">
        <v>0</v>
      </c>
      <c r="O44" s="18"/>
      <c r="P44" s="51" t="s">
        <v>147</v>
      </c>
      <c r="Q44" s="150">
        <f>Q15</f>
        <v>0</v>
      </c>
      <c r="R44" s="151"/>
    </row>
    <row r="45" spans="1:20" ht="12" customHeight="1" thickBot="1" x14ac:dyDescent="0.3">
      <c r="A45" s="11"/>
      <c r="B45" s="119"/>
      <c r="C45" s="94"/>
      <c r="D45" s="91"/>
      <c r="E45" s="48"/>
      <c r="F45" s="65"/>
      <c r="G45" s="64"/>
      <c r="H45" s="81"/>
      <c r="I45" s="12"/>
      <c r="K45" s="113"/>
      <c r="L45" s="96">
        <v>0</v>
      </c>
      <c r="M45" s="115"/>
      <c r="N45" s="99">
        <v>0</v>
      </c>
      <c r="O45" s="18"/>
      <c r="P45" s="51" t="s">
        <v>54</v>
      </c>
      <c r="Q45" s="146">
        <f>SUM(Q43:R44)</f>
        <v>0</v>
      </c>
      <c r="R45" s="147"/>
    </row>
    <row r="46" spans="1:20" ht="12" customHeight="1" thickTop="1" thickBot="1" x14ac:dyDescent="0.3">
      <c r="A46" s="11"/>
      <c r="B46" s="119"/>
      <c r="C46" s="94"/>
      <c r="D46" s="91"/>
      <c r="E46" s="48"/>
      <c r="F46" s="65"/>
      <c r="G46" s="67" t="s">
        <v>18</v>
      </c>
      <c r="H46" s="87">
        <f>D48-H44</f>
        <v>0</v>
      </c>
      <c r="I46" s="12"/>
      <c r="K46" s="114"/>
      <c r="L46" s="97">
        <v>0</v>
      </c>
      <c r="M46" s="116"/>
      <c r="N46" s="100">
        <v>0</v>
      </c>
      <c r="O46" s="18"/>
      <c r="P46" s="54"/>
      <c r="Q46" s="55"/>
      <c r="R46" s="56"/>
    </row>
    <row r="47" spans="1:20" ht="12" customHeight="1" x14ac:dyDescent="0.25">
      <c r="A47" s="60"/>
      <c r="B47" s="120"/>
      <c r="C47" s="95"/>
      <c r="D47" s="92"/>
      <c r="E47" s="61"/>
      <c r="F47" s="68"/>
      <c r="G47" s="69"/>
      <c r="H47" s="82"/>
      <c r="I47" s="63"/>
      <c r="K47" s="17" t="s">
        <v>29</v>
      </c>
      <c r="L47" s="98">
        <f>SUM(L10:L46)</f>
        <v>0</v>
      </c>
      <c r="M47" s="17" t="s">
        <v>29</v>
      </c>
      <c r="N47" s="98">
        <f>SUM(N10:N46)</f>
        <v>0</v>
      </c>
      <c r="O47" s="18"/>
    </row>
    <row r="48" spans="1:20" ht="12.95" customHeight="1" thickBot="1" x14ac:dyDescent="0.3">
      <c r="A48" s="57"/>
      <c r="B48" s="58"/>
      <c r="C48" s="59" t="s">
        <v>6</v>
      </c>
      <c r="D48" s="89">
        <f>SUM(D9:D47)</f>
        <v>0</v>
      </c>
      <c r="E48" s="59"/>
      <c r="F48" s="70"/>
      <c r="G48" s="71" t="s">
        <v>6</v>
      </c>
      <c r="H48" s="88">
        <f>H44+H46</f>
        <v>0</v>
      </c>
      <c r="I48" s="62"/>
      <c r="K48" s="76"/>
      <c r="L48" s="76"/>
      <c r="M48" s="76"/>
      <c r="N48" s="76"/>
    </row>
    <row r="49" spans="10:20" ht="12" customHeight="1" thickTop="1" x14ac:dyDescent="0.25">
      <c r="K49" s="134" t="str">
        <f>Jan!$B1</f>
        <v>UNITED STEELWORKERS - LOCAL UNION NO.</v>
      </c>
      <c r="L49" s="134"/>
      <c r="M49" s="134"/>
      <c r="N49" s="134"/>
      <c r="O49" s="134"/>
      <c r="P49" s="134"/>
      <c r="Q49" s="134"/>
      <c r="R49" s="134"/>
      <c r="S49" s="134"/>
    </row>
    <row r="50" spans="10:20" ht="12" customHeight="1" x14ac:dyDescent="0.25">
      <c r="K50" s="135" t="s">
        <v>123</v>
      </c>
      <c r="L50" s="135"/>
      <c r="M50" s="135"/>
      <c r="N50" s="135"/>
      <c r="O50" s="135"/>
      <c r="P50" s="135"/>
      <c r="Q50" s="135"/>
      <c r="R50" s="30" t="s">
        <v>2</v>
      </c>
      <c r="S50" s="83">
        <f>Jan!H1</f>
        <v>0</v>
      </c>
    </row>
    <row r="51" spans="10:20" ht="12" customHeight="1" x14ac:dyDescent="0.25">
      <c r="J51" s="136" t="str">
        <f>Jan!B3</f>
        <v>Treasurer Cash Book</v>
      </c>
      <c r="K51" s="136"/>
      <c r="L51" s="136"/>
      <c r="M51" s="136"/>
      <c r="N51" s="136"/>
      <c r="O51" s="136"/>
      <c r="P51" s="136"/>
      <c r="Q51" s="136"/>
      <c r="R51" s="136"/>
      <c r="S51" s="136"/>
      <c r="T51" s="74"/>
    </row>
    <row r="52" spans="10:20" ht="12" customHeight="1" x14ac:dyDescent="0.25">
      <c r="J52" s="3"/>
      <c r="K52" s="29"/>
      <c r="L52" s="29"/>
      <c r="M52" s="29"/>
      <c r="N52" s="29"/>
      <c r="O52" s="29"/>
      <c r="P52" s="29"/>
      <c r="Q52" s="29"/>
      <c r="R52" s="29"/>
      <c r="S52" s="29"/>
      <c r="T52" s="74"/>
    </row>
    <row r="53" spans="10:20" ht="12" customHeight="1" thickBot="1" x14ac:dyDescent="0.3">
      <c r="J53" s="3"/>
      <c r="K53" s="74"/>
      <c r="L53" s="74"/>
      <c r="M53" s="74"/>
      <c r="N53" s="74"/>
      <c r="O53" s="74"/>
      <c r="P53" s="74"/>
      <c r="Q53" s="74"/>
      <c r="R53" s="74"/>
      <c r="S53" s="74"/>
      <c r="T53" s="74"/>
    </row>
    <row r="54" spans="10:20" ht="12" customHeight="1" x14ac:dyDescent="0.25">
      <c r="K54" s="131" t="s">
        <v>144</v>
      </c>
      <c r="L54" s="132"/>
      <c r="M54" s="132"/>
      <c r="N54" s="133"/>
      <c r="P54" s="143" t="s">
        <v>148</v>
      </c>
      <c r="Q54" s="144"/>
      <c r="R54" s="145"/>
    </row>
    <row r="55" spans="10:20" ht="12" customHeight="1" thickBot="1" x14ac:dyDescent="0.3">
      <c r="K55" s="13" t="s">
        <v>145</v>
      </c>
      <c r="L55" s="14" t="s">
        <v>28</v>
      </c>
      <c r="M55" s="14" t="s">
        <v>145</v>
      </c>
      <c r="N55" s="15" t="s">
        <v>28</v>
      </c>
      <c r="P55" s="49"/>
      <c r="Q55" s="160"/>
      <c r="R55" s="161"/>
    </row>
    <row r="56" spans="10:20" ht="12" customHeight="1" x14ac:dyDescent="0.25">
      <c r="K56" s="105"/>
      <c r="L56" s="96">
        <v>0</v>
      </c>
      <c r="M56" s="107"/>
      <c r="N56" s="99">
        <v>0</v>
      </c>
      <c r="P56" s="49" t="s">
        <v>138</v>
      </c>
      <c r="Q56" s="141">
        <f>+Q43</f>
        <v>0</v>
      </c>
      <c r="R56" s="142"/>
    </row>
    <row r="57" spans="10:20" ht="12" customHeight="1" x14ac:dyDescent="0.25">
      <c r="K57" s="105"/>
      <c r="L57" s="96">
        <v>0</v>
      </c>
      <c r="M57" s="107"/>
      <c r="N57" s="99">
        <v>0</v>
      </c>
      <c r="P57" s="49" t="s">
        <v>126</v>
      </c>
      <c r="Q57" s="158">
        <f>Jan!Q57</f>
        <v>0</v>
      </c>
      <c r="R57" s="159"/>
    </row>
    <row r="58" spans="10:20" ht="12" customHeight="1" x14ac:dyDescent="0.25">
      <c r="K58" s="105"/>
      <c r="L58" s="96">
        <v>0</v>
      </c>
      <c r="M58" s="107"/>
      <c r="N58" s="99">
        <v>0</v>
      </c>
      <c r="P58" s="49" t="s">
        <v>78</v>
      </c>
      <c r="Q58" s="139">
        <v>0</v>
      </c>
      <c r="R58" s="140"/>
    </row>
    <row r="59" spans="10:20" ht="12" customHeight="1" x14ac:dyDescent="0.25">
      <c r="K59" s="105"/>
      <c r="L59" s="96">
        <v>0</v>
      </c>
      <c r="M59" s="107"/>
      <c r="N59" s="99">
        <v>0</v>
      </c>
      <c r="P59" s="49" t="s">
        <v>127</v>
      </c>
      <c r="Q59" s="158">
        <f>Jan!Q59</f>
        <v>0</v>
      </c>
      <c r="R59" s="159"/>
    </row>
    <row r="60" spans="10:20" ht="12" customHeight="1" x14ac:dyDescent="0.25">
      <c r="K60" s="105"/>
      <c r="L60" s="96">
        <v>0</v>
      </c>
      <c r="M60" s="107"/>
      <c r="N60" s="99">
        <v>0</v>
      </c>
      <c r="P60" s="49" t="s">
        <v>78</v>
      </c>
      <c r="Q60" s="139">
        <v>0</v>
      </c>
      <c r="R60" s="140"/>
    </row>
    <row r="61" spans="10:20" ht="12" customHeight="1" x14ac:dyDescent="0.25">
      <c r="K61" s="105"/>
      <c r="L61" s="96">
        <v>0</v>
      </c>
      <c r="M61" s="107"/>
      <c r="N61" s="99">
        <v>0</v>
      </c>
      <c r="P61" s="49" t="s">
        <v>128</v>
      </c>
      <c r="Q61" s="158">
        <f>Jan!Q61</f>
        <v>0</v>
      </c>
      <c r="R61" s="159"/>
    </row>
    <row r="62" spans="10:20" ht="12" customHeight="1" x14ac:dyDescent="0.25">
      <c r="K62" s="105"/>
      <c r="L62" s="96">
        <v>0</v>
      </c>
      <c r="M62" s="107"/>
      <c r="N62" s="99">
        <v>0</v>
      </c>
      <c r="P62" s="49" t="s">
        <v>78</v>
      </c>
      <c r="Q62" s="139">
        <v>0</v>
      </c>
      <c r="R62" s="140"/>
    </row>
    <row r="63" spans="10:20" ht="12" customHeight="1" x14ac:dyDescent="0.25">
      <c r="K63" s="105"/>
      <c r="L63" s="96">
        <v>0</v>
      </c>
      <c r="M63" s="107"/>
      <c r="N63" s="99">
        <v>0</v>
      </c>
      <c r="P63" s="49" t="s">
        <v>129</v>
      </c>
      <c r="Q63" s="158">
        <f>Jan!Q63</f>
        <v>0</v>
      </c>
      <c r="R63" s="159"/>
    </row>
    <row r="64" spans="10:20" ht="12" customHeight="1" x14ac:dyDescent="0.25">
      <c r="K64" s="105"/>
      <c r="L64" s="96">
        <v>0</v>
      </c>
      <c r="M64" s="107"/>
      <c r="N64" s="99">
        <v>0</v>
      </c>
      <c r="P64" s="49" t="s">
        <v>78</v>
      </c>
      <c r="Q64" s="139">
        <v>0</v>
      </c>
      <c r="R64" s="140"/>
    </row>
    <row r="65" spans="11:18" ht="12" customHeight="1" x14ac:dyDescent="0.25">
      <c r="K65" s="105"/>
      <c r="L65" s="96">
        <v>0</v>
      </c>
      <c r="M65" s="107"/>
      <c r="N65" s="99">
        <v>0</v>
      </c>
      <c r="P65" s="49" t="s">
        <v>130</v>
      </c>
      <c r="Q65" s="158">
        <f>Jan!Q65</f>
        <v>0</v>
      </c>
      <c r="R65" s="159"/>
    </row>
    <row r="66" spans="11:18" ht="12" customHeight="1" x14ac:dyDescent="0.25">
      <c r="K66" s="105"/>
      <c r="L66" s="96">
        <v>0</v>
      </c>
      <c r="M66" s="107"/>
      <c r="N66" s="99">
        <v>0</v>
      </c>
      <c r="P66" s="49" t="s">
        <v>78</v>
      </c>
      <c r="Q66" s="139">
        <v>0</v>
      </c>
      <c r="R66" s="140"/>
    </row>
    <row r="67" spans="11:18" ht="12" customHeight="1" x14ac:dyDescent="0.25">
      <c r="K67" s="105"/>
      <c r="L67" s="96">
        <v>0</v>
      </c>
      <c r="M67" s="107"/>
      <c r="N67" s="99">
        <v>0</v>
      </c>
      <c r="P67" s="49" t="s">
        <v>131</v>
      </c>
      <c r="Q67" s="158">
        <f>Jan!Q67</f>
        <v>0</v>
      </c>
      <c r="R67" s="159"/>
    </row>
    <row r="68" spans="11:18" ht="12" customHeight="1" x14ac:dyDescent="0.25">
      <c r="K68" s="105"/>
      <c r="L68" s="96">
        <v>0</v>
      </c>
      <c r="M68" s="107"/>
      <c r="N68" s="99">
        <v>0</v>
      </c>
      <c r="P68" s="49" t="s">
        <v>78</v>
      </c>
      <c r="Q68" s="139">
        <v>0</v>
      </c>
      <c r="R68" s="140"/>
    </row>
    <row r="69" spans="11:18" ht="12" customHeight="1" x14ac:dyDescent="0.25">
      <c r="K69" s="105"/>
      <c r="L69" s="96">
        <v>0</v>
      </c>
      <c r="M69" s="107"/>
      <c r="N69" s="99">
        <v>0</v>
      </c>
      <c r="P69" s="49" t="s">
        <v>132</v>
      </c>
      <c r="Q69" s="158">
        <f>Jan!Q69</f>
        <v>0</v>
      </c>
      <c r="R69" s="159"/>
    </row>
    <row r="70" spans="11:18" ht="12" customHeight="1" x14ac:dyDescent="0.25">
      <c r="K70" s="105"/>
      <c r="L70" s="96">
        <v>0</v>
      </c>
      <c r="M70" s="107"/>
      <c r="N70" s="99">
        <v>0</v>
      </c>
      <c r="P70" s="49" t="s">
        <v>78</v>
      </c>
      <c r="Q70" s="139">
        <v>0</v>
      </c>
      <c r="R70" s="140"/>
    </row>
    <row r="71" spans="11:18" ht="12" customHeight="1" x14ac:dyDescent="0.25">
      <c r="K71" s="105"/>
      <c r="L71" s="96">
        <v>0</v>
      </c>
      <c r="M71" s="107"/>
      <c r="N71" s="99">
        <v>0</v>
      </c>
      <c r="P71" s="49" t="s">
        <v>133</v>
      </c>
      <c r="Q71" s="158">
        <f>Jan!Q71</f>
        <v>0</v>
      </c>
      <c r="R71" s="159"/>
    </row>
    <row r="72" spans="11:18" ht="12" customHeight="1" x14ac:dyDescent="0.25">
      <c r="K72" s="105"/>
      <c r="L72" s="96">
        <v>0</v>
      </c>
      <c r="M72" s="107"/>
      <c r="N72" s="99">
        <v>0</v>
      </c>
      <c r="P72" s="49" t="s">
        <v>78</v>
      </c>
      <c r="Q72" s="139">
        <v>0</v>
      </c>
      <c r="R72" s="140"/>
    </row>
    <row r="73" spans="11:18" ht="12" customHeight="1" x14ac:dyDescent="0.25">
      <c r="K73" s="105"/>
      <c r="L73" s="96">
        <v>0</v>
      </c>
      <c r="M73" s="107"/>
      <c r="N73" s="99">
        <v>0</v>
      </c>
      <c r="P73" s="49" t="s">
        <v>134</v>
      </c>
      <c r="Q73" s="158">
        <f>Jan!Q73</f>
        <v>0</v>
      </c>
      <c r="R73" s="159"/>
    </row>
    <row r="74" spans="11:18" ht="12" customHeight="1" x14ac:dyDescent="0.25">
      <c r="K74" s="105"/>
      <c r="L74" s="96">
        <v>0</v>
      </c>
      <c r="M74" s="107"/>
      <c r="N74" s="99">
        <v>0</v>
      </c>
      <c r="P74" s="49" t="s">
        <v>78</v>
      </c>
      <c r="Q74" s="139">
        <v>0</v>
      </c>
      <c r="R74" s="140"/>
    </row>
    <row r="75" spans="11:18" ht="12" customHeight="1" x14ac:dyDescent="0.25">
      <c r="K75" s="105"/>
      <c r="L75" s="96">
        <v>0</v>
      </c>
      <c r="M75" s="107"/>
      <c r="N75" s="99">
        <v>0</v>
      </c>
      <c r="P75" s="49" t="s">
        <v>135</v>
      </c>
      <c r="Q75" s="158">
        <f>Jan!Q75</f>
        <v>0</v>
      </c>
      <c r="R75" s="159"/>
    </row>
    <row r="76" spans="11:18" ht="12" customHeight="1" x14ac:dyDescent="0.25">
      <c r="K76" s="105"/>
      <c r="L76" s="96">
        <v>0</v>
      </c>
      <c r="M76" s="107"/>
      <c r="N76" s="99">
        <v>0</v>
      </c>
      <c r="P76" s="49" t="s">
        <v>78</v>
      </c>
      <c r="Q76" s="139">
        <v>0</v>
      </c>
      <c r="R76" s="140"/>
    </row>
    <row r="77" spans="11:18" ht="12" customHeight="1" x14ac:dyDescent="0.25">
      <c r="K77" s="105"/>
      <c r="L77" s="96">
        <v>0</v>
      </c>
      <c r="M77" s="107"/>
      <c r="N77" s="99">
        <v>0</v>
      </c>
      <c r="P77" s="49" t="s">
        <v>136</v>
      </c>
      <c r="Q77" s="158">
        <f>Jan!Q77</f>
        <v>0</v>
      </c>
      <c r="R77" s="159"/>
    </row>
    <row r="78" spans="11:18" ht="12" customHeight="1" x14ac:dyDescent="0.25">
      <c r="K78" s="105"/>
      <c r="L78" s="96">
        <v>0</v>
      </c>
      <c r="M78" s="107"/>
      <c r="N78" s="99">
        <v>0</v>
      </c>
      <c r="P78" s="49" t="s">
        <v>78</v>
      </c>
      <c r="Q78" s="139">
        <v>0</v>
      </c>
      <c r="R78" s="140"/>
    </row>
    <row r="79" spans="11:18" ht="12" customHeight="1" x14ac:dyDescent="0.25">
      <c r="K79" s="105"/>
      <c r="L79" s="96">
        <v>0</v>
      </c>
      <c r="M79" s="107"/>
      <c r="N79" s="99">
        <v>0</v>
      </c>
      <c r="P79" s="49" t="s">
        <v>137</v>
      </c>
      <c r="Q79" s="158">
        <f>Jan!Q79</f>
        <v>0</v>
      </c>
      <c r="R79" s="159"/>
    </row>
    <row r="80" spans="11:18" ht="12" customHeight="1" x14ac:dyDescent="0.25">
      <c r="K80" s="105"/>
      <c r="L80" s="96">
        <v>0</v>
      </c>
      <c r="M80" s="107"/>
      <c r="N80" s="99">
        <v>0</v>
      </c>
      <c r="P80" s="49" t="s">
        <v>78</v>
      </c>
      <c r="Q80" s="139">
        <v>0</v>
      </c>
      <c r="R80" s="140"/>
    </row>
    <row r="81" spans="11:18" ht="12" customHeight="1" x14ac:dyDescent="0.25">
      <c r="K81" s="105"/>
      <c r="L81" s="96">
        <v>0</v>
      </c>
      <c r="M81" s="107"/>
      <c r="N81" s="99">
        <v>0</v>
      </c>
      <c r="P81" s="49"/>
      <c r="Q81" s="52"/>
      <c r="R81" s="53"/>
    </row>
    <row r="82" spans="11:18" ht="12" customHeight="1" x14ac:dyDescent="0.25">
      <c r="K82" s="105"/>
      <c r="L82" s="96">
        <v>0</v>
      </c>
      <c r="M82" s="107"/>
      <c r="N82" s="99">
        <v>0</v>
      </c>
      <c r="P82" s="49" t="s">
        <v>53</v>
      </c>
      <c r="Q82" s="141">
        <f>Q56+Q58+Q60+Q62+Q64+Q66+Q68+Q70+Q72+Q74+Q76+Q78+Q80</f>
        <v>0</v>
      </c>
      <c r="R82" s="142"/>
    </row>
    <row r="83" spans="11:18" ht="12" customHeight="1" x14ac:dyDescent="0.25">
      <c r="K83" s="105"/>
      <c r="L83" s="96">
        <v>0</v>
      </c>
      <c r="M83" s="107"/>
      <c r="N83" s="99">
        <v>0</v>
      </c>
      <c r="P83" s="51" t="s">
        <v>147</v>
      </c>
      <c r="Q83" s="150">
        <f>Q15</f>
        <v>0</v>
      </c>
      <c r="R83" s="151"/>
    </row>
    <row r="84" spans="11:18" ht="12" customHeight="1" thickBot="1" x14ac:dyDescent="0.3">
      <c r="K84" s="105"/>
      <c r="L84" s="96">
        <v>0</v>
      </c>
      <c r="M84" s="107"/>
      <c r="N84" s="99">
        <v>0</v>
      </c>
      <c r="P84" s="51" t="s">
        <v>54</v>
      </c>
      <c r="Q84" s="146">
        <f>SUM(Q82:R83)</f>
        <v>0</v>
      </c>
      <c r="R84" s="147"/>
    </row>
    <row r="85" spans="11:18" ht="12" customHeight="1" thickTop="1" thickBot="1" x14ac:dyDescent="0.3">
      <c r="K85" s="105"/>
      <c r="L85" s="96">
        <v>0</v>
      </c>
      <c r="M85" s="107"/>
      <c r="N85" s="99">
        <v>0</v>
      </c>
      <c r="P85" s="54"/>
      <c r="Q85" s="55"/>
      <c r="R85" s="56"/>
    </row>
    <row r="86" spans="11:18" ht="12" customHeight="1" x14ac:dyDescent="0.25">
      <c r="K86" s="105"/>
      <c r="L86" s="96">
        <v>0</v>
      </c>
      <c r="M86" s="107"/>
      <c r="N86" s="99">
        <v>0</v>
      </c>
      <c r="P86" s="144"/>
      <c r="Q86" s="144"/>
      <c r="R86" s="144"/>
    </row>
    <row r="87" spans="11:18" ht="12" customHeight="1" x14ac:dyDescent="0.25">
      <c r="K87" s="105"/>
      <c r="L87" s="96">
        <v>0</v>
      </c>
      <c r="M87" s="107"/>
      <c r="N87" s="99">
        <v>0</v>
      </c>
    </row>
    <row r="88" spans="11:18" ht="12" customHeight="1" x14ac:dyDescent="0.25">
      <c r="K88" s="105"/>
      <c r="L88" s="96">
        <v>0</v>
      </c>
      <c r="M88" s="107"/>
      <c r="N88" s="99">
        <v>0</v>
      </c>
    </row>
    <row r="89" spans="11:18" ht="12" customHeight="1" x14ac:dyDescent="0.25">
      <c r="K89" s="105"/>
      <c r="L89" s="96">
        <v>0</v>
      </c>
      <c r="M89" s="107"/>
      <c r="N89" s="99">
        <v>0</v>
      </c>
    </row>
    <row r="90" spans="11:18" ht="12" customHeight="1" x14ac:dyDescent="0.25">
      <c r="K90" s="105"/>
      <c r="L90" s="96">
        <v>0</v>
      </c>
      <c r="M90" s="107"/>
      <c r="N90" s="99">
        <v>0</v>
      </c>
    </row>
    <row r="91" spans="11:18" ht="12" customHeight="1" x14ac:dyDescent="0.25">
      <c r="K91" s="105"/>
      <c r="L91" s="96">
        <v>0</v>
      </c>
      <c r="M91" s="107"/>
      <c r="N91" s="99">
        <v>0</v>
      </c>
    </row>
    <row r="92" spans="11:18" ht="12" customHeight="1" x14ac:dyDescent="0.25">
      <c r="K92" s="106"/>
      <c r="L92" s="97">
        <v>0</v>
      </c>
      <c r="M92" s="108"/>
      <c r="N92" s="100">
        <v>0</v>
      </c>
    </row>
    <row r="93" spans="11:18" ht="12" customHeight="1" x14ac:dyDescent="0.25">
      <c r="K93" s="17" t="s">
        <v>29</v>
      </c>
      <c r="L93" s="98">
        <f>SUM(L56:L92)</f>
        <v>0</v>
      </c>
      <c r="M93" s="17" t="s">
        <v>29</v>
      </c>
      <c r="N93" s="98">
        <f>SUM(N56:N92)</f>
        <v>0</v>
      </c>
    </row>
    <row r="94" spans="11:18" ht="12" customHeight="1" x14ac:dyDescent="0.25"/>
    <row r="95" spans="11:18" ht="12" customHeight="1" x14ac:dyDescent="0.25"/>
    <row r="96" spans="11:18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</sheetData>
  <sheetProtection algorithmName="SHA-512" hashValue="FALb57UClJe9phesVj4jktGxdLMeFxbzoeBZbwcdJb9XiD2PQognjIBXTVtctkCMO1YnxLhdRn5orrN9eah7yw==" saltValue="86WeZhcYoEb5TE2JD7Rzqg==" spinCount="100000" sheet="1" objects="1" scenarios="1" formatColumns="0" formatRows="0"/>
  <mergeCells count="65">
    <mergeCell ref="B2:F2"/>
    <mergeCell ref="B1:G1"/>
    <mergeCell ref="B3:G3"/>
    <mergeCell ref="Q28:R28"/>
    <mergeCell ref="K8:N8"/>
    <mergeCell ref="P25:R25"/>
    <mergeCell ref="Q26:R26"/>
    <mergeCell ref="Q27:R27"/>
    <mergeCell ref="K1:S1"/>
    <mergeCell ref="K3:S3"/>
    <mergeCell ref="K2:Q2"/>
    <mergeCell ref="P8:R8"/>
    <mergeCell ref="P9:R9"/>
    <mergeCell ref="Q34:R34"/>
    <mergeCell ref="Q37:R37"/>
    <mergeCell ref="Q36:R36"/>
    <mergeCell ref="Q29:R29"/>
    <mergeCell ref="Q31:R31"/>
    <mergeCell ref="Q32:R32"/>
    <mergeCell ref="Q30:R30"/>
    <mergeCell ref="Q45:R45"/>
    <mergeCell ref="Q43:R43"/>
    <mergeCell ref="Q44:R44"/>
    <mergeCell ref="Q39:R39"/>
    <mergeCell ref="Q41:R41"/>
    <mergeCell ref="Q42:R42"/>
    <mergeCell ref="Q38:R38"/>
    <mergeCell ref="Q40:R40"/>
    <mergeCell ref="Q33:R33"/>
    <mergeCell ref="Q35:R35"/>
    <mergeCell ref="Q71:R71"/>
    <mergeCell ref="Q63:R63"/>
    <mergeCell ref="Q64:R64"/>
    <mergeCell ref="P54:R54"/>
    <mergeCell ref="Q55:R55"/>
    <mergeCell ref="Q56:R56"/>
    <mergeCell ref="Q57:R57"/>
    <mergeCell ref="Q69:R69"/>
    <mergeCell ref="Q70:R70"/>
    <mergeCell ref="Q65:R65"/>
    <mergeCell ref="Q60:R60"/>
    <mergeCell ref="K50:Q50"/>
    <mergeCell ref="Q62:R62"/>
    <mergeCell ref="Q78:R78"/>
    <mergeCell ref="Q79:R79"/>
    <mergeCell ref="Q72:R72"/>
    <mergeCell ref="Q73:R73"/>
    <mergeCell ref="Q74:R74"/>
    <mergeCell ref="Q75:R75"/>
    <mergeCell ref="J51:S51"/>
    <mergeCell ref="K49:S49"/>
    <mergeCell ref="Q58:R58"/>
    <mergeCell ref="Q59:R59"/>
    <mergeCell ref="P86:R86"/>
    <mergeCell ref="Q80:R80"/>
    <mergeCell ref="Q82:R82"/>
    <mergeCell ref="Q83:R83"/>
    <mergeCell ref="Q84:R84"/>
    <mergeCell ref="Q76:R76"/>
    <mergeCell ref="Q77:R77"/>
    <mergeCell ref="Q66:R66"/>
    <mergeCell ref="Q67:R67"/>
    <mergeCell ref="Q68:R68"/>
    <mergeCell ref="K54:N54"/>
    <mergeCell ref="Q61:R61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T127"/>
  <sheetViews>
    <sheetView showGridLines="0" workbookViewId="0">
      <selection activeCell="B10" sqref="B10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3" customWidth="1"/>
    <col min="16" max="16" width="30.7109375" style="73" customWidth="1"/>
    <col min="17" max="17" width="12.7109375" style="73" customWidth="1"/>
    <col min="18" max="18" width="8.7109375" style="73" customWidth="1"/>
    <col min="19" max="20" width="10.7109375" style="73" customWidth="1"/>
    <col min="21" max="16384" width="10.7109375" style="1"/>
  </cols>
  <sheetData>
    <row r="1" spans="1:20" s="28" customFormat="1" ht="12" customHeight="1" x14ac:dyDescent="0.25">
      <c r="B1" s="136" t="str">
        <f>Jan!B1</f>
        <v>UNITED STEELWORKERS - LOCAL UNION NO.</v>
      </c>
      <c r="C1" s="136"/>
      <c r="D1" s="136"/>
      <c r="E1" s="136"/>
      <c r="F1" s="136"/>
      <c r="G1" s="136"/>
      <c r="H1" s="125"/>
      <c r="J1" s="1"/>
      <c r="K1" s="136" t="str">
        <f>Jan!B1</f>
        <v>UNITED STEELWORKERS - LOCAL UNION NO.</v>
      </c>
      <c r="L1" s="136"/>
      <c r="M1" s="136"/>
      <c r="N1" s="136"/>
      <c r="O1" s="136"/>
      <c r="P1" s="136"/>
      <c r="Q1" s="136"/>
      <c r="R1" s="136"/>
      <c r="S1" s="136"/>
      <c r="T1" s="73"/>
    </row>
    <row r="2" spans="1:20" s="28" customFormat="1" ht="12" customHeight="1" x14ac:dyDescent="0.25">
      <c r="B2" s="162" t="s">
        <v>152</v>
      </c>
      <c r="C2" s="162"/>
      <c r="D2" s="162"/>
      <c r="E2" s="162"/>
      <c r="F2" s="162"/>
      <c r="G2" s="30" t="s">
        <v>2</v>
      </c>
      <c r="H2" s="31">
        <f>Jan!$H$2</f>
        <v>0</v>
      </c>
      <c r="J2" s="1"/>
      <c r="K2" s="135" t="s">
        <v>123</v>
      </c>
      <c r="L2" s="135"/>
      <c r="M2" s="135"/>
      <c r="N2" s="135"/>
      <c r="O2" s="135"/>
      <c r="P2" s="135"/>
      <c r="Q2" s="135"/>
      <c r="R2" s="30" t="s">
        <v>2</v>
      </c>
      <c r="S2" s="31">
        <f>Jan!$H$2</f>
        <v>0</v>
      </c>
      <c r="T2" s="73"/>
    </row>
    <row r="3" spans="1:20" s="32" customFormat="1" ht="12" customHeight="1" x14ac:dyDescent="0.2">
      <c r="B3" s="136" t="str">
        <f>Jan!B3</f>
        <v>Treasurer Cash Book</v>
      </c>
      <c r="C3" s="136"/>
      <c r="D3" s="136"/>
      <c r="E3" s="136"/>
      <c r="F3" s="136"/>
      <c r="G3" s="136"/>
      <c r="H3" s="125"/>
      <c r="J3" s="3"/>
      <c r="K3" s="136" t="str">
        <f>Jan!B3</f>
        <v>Treasurer Cash Book</v>
      </c>
      <c r="L3" s="136"/>
      <c r="M3" s="136"/>
      <c r="N3" s="136"/>
      <c r="O3" s="136"/>
      <c r="P3" s="136"/>
      <c r="Q3" s="136"/>
      <c r="R3" s="136"/>
      <c r="S3" s="136"/>
      <c r="T3" s="74"/>
    </row>
    <row r="4" spans="1:20" s="32" customFormat="1" ht="12" customHeight="1" x14ac:dyDescent="0.2">
      <c r="B4" s="33"/>
      <c r="C4" s="29"/>
      <c r="D4" s="29"/>
      <c r="E4" s="29"/>
      <c r="F4" s="29"/>
      <c r="G4" s="29"/>
      <c r="H4" s="30"/>
      <c r="J4" s="3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ht="12" customHeight="1" x14ac:dyDescent="0.25">
      <c r="A5" s="112" t="s">
        <v>3</v>
      </c>
      <c r="B5" s="6"/>
      <c r="C5" s="6"/>
      <c r="D5" s="6"/>
      <c r="E5" s="6"/>
      <c r="F5" s="6"/>
      <c r="G5" s="6"/>
      <c r="H5" s="6"/>
      <c r="I5" s="111" t="s">
        <v>4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3" customHeight="1" thickBot="1" x14ac:dyDescent="0.3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2.95" customHeight="1" thickBot="1" x14ac:dyDescent="0.25">
      <c r="A8" s="34"/>
      <c r="B8" s="35" t="s">
        <v>1</v>
      </c>
      <c r="C8" s="35" t="s">
        <v>3</v>
      </c>
      <c r="D8" s="35" t="s">
        <v>0</v>
      </c>
      <c r="E8" s="36"/>
      <c r="F8" s="35" t="s">
        <v>1</v>
      </c>
      <c r="G8" s="35" t="s">
        <v>4</v>
      </c>
      <c r="H8" s="35" t="s">
        <v>0</v>
      </c>
      <c r="I8" s="37"/>
      <c r="J8" s="3"/>
      <c r="K8" s="131" t="s">
        <v>144</v>
      </c>
      <c r="L8" s="132"/>
      <c r="M8" s="132"/>
      <c r="N8" s="133"/>
      <c r="O8" s="74"/>
      <c r="P8" s="153" t="s">
        <v>79</v>
      </c>
      <c r="Q8" s="154"/>
      <c r="R8" s="155"/>
      <c r="S8" s="18"/>
      <c r="T8" s="74"/>
    </row>
    <row r="9" spans="1:20" s="40" customFormat="1" ht="12" customHeight="1" thickTop="1" thickBot="1" x14ac:dyDescent="0.25">
      <c r="A9" s="38"/>
      <c r="B9" s="41" t="s">
        <v>19</v>
      </c>
      <c r="C9" s="42" t="s">
        <v>7</v>
      </c>
      <c r="D9" s="109">
        <f>Jun!H46</f>
        <v>0</v>
      </c>
      <c r="E9" s="42"/>
      <c r="F9" s="43" t="s">
        <v>19</v>
      </c>
      <c r="G9" s="44"/>
      <c r="H9" s="45"/>
      <c r="I9" s="39"/>
      <c r="J9" s="46"/>
      <c r="K9" s="13" t="s">
        <v>145</v>
      </c>
      <c r="L9" s="14" t="s">
        <v>28</v>
      </c>
      <c r="M9" s="14" t="s">
        <v>145</v>
      </c>
      <c r="N9" s="15" t="s">
        <v>28</v>
      </c>
      <c r="O9" s="76"/>
      <c r="P9" s="128" t="s">
        <v>41</v>
      </c>
      <c r="Q9" s="129"/>
      <c r="R9" s="130"/>
      <c r="S9" s="18"/>
      <c r="T9" s="76"/>
    </row>
    <row r="10" spans="1:20" ht="12" customHeight="1" x14ac:dyDescent="0.25">
      <c r="A10" s="9"/>
      <c r="B10" s="117"/>
      <c r="C10" s="93"/>
      <c r="D10" s="90"/>
      <c r="E10" s="47"/>
      <c r="F10" s="118"/>
      <c r="G10" s="93"/>
      <c r="H10" s="90"/>
      <c r="I10" s="10"/>
      <c r="J10" s="46"/>
      <c r="K10" s="113"/>
      <c r="L10" s="96">
        <v>0</v>
      </c>
      <c r="M10" s="115"/>
      <c r="N10" s="99">
        <v>0</v>
      </c>
      <c r="O10" s="76"/>
      <c r="P10" s="22" t="s">
        <v>31</v>
      </c>
      <c r="Q10" s="101">
        <f>D9</f>
        <v>0</v>
      </c>
      <c r="R10" s="19"/>
      <c r="S10" s="18"/>
      <c r="T10" s="76"/>
    </row>
    <row r="11" spans="1:20" ht="12" customHeight="1" x14ac:dyDescent="0.25">
      <c r="A11" s="11"/>
      <c r="B11" s="118"/>
      <c r="C11" s="94"/>
      <c r="D11" s="91"/>
      <c r="E11" s="48"/>
      <c r="F11" s="119"/>
      <c r="G11" s="94"/>
      <c r="H11" s="91"/>
      <c r="I11" s="12"/>
      <c r="J11" s="46"/>
      <c r="K11" s="113"/>
      <c r="L11" s="96">
        <v>0</v>
      </c>
      <c r="M11" s="115"/>
      <c r="N11" s="99">
        <v>0</v>
      </c>
      <c r="O11" s="76"/>
      <c r="P11" s="23" t="s">
        <v>32</v>
      </c>
      <c r="Q11" s="103">
        <f>D48-Q10</f>
        <v>0</v>
      </c>
      <c r="R11" s="19"/>
      <c r="S11" s="18"/>
      <c r="T11" s="76"/>
    </row>
    <row r="12" spans="1:20" ht="12" customHeight="1" x14ac:dyDescent="0.25">
      <c r="A12" s="11"/>
      <c r="B12" s="119"/>
      <c r="C12" s="94"/>
      <c r="D12" s="91"/>
      <c r="E12" s="48"/>
      <c r="F12" s="119"/>
      <c r="G12" s="94"/>
      <c r="H12" s="91"/>
      <c r="I12" s="12"/>
      <c r="J12" s="46"/>
      <c r="K12" s="113"/>
      <c r="L12" s="96">
        <v>0</v>
      </c>
      <c r="M12" s="115"/>
      <c r="N12" s="99">
        <v>0</v>
      </c>
      <c r="O12" s="76"/>
      <c r="P12" s="23" t="s">
        <v>34</v>
      </c>
      <c r="Q12" s="103">
        <f>SUM(Q10:Q11)</f>
        <v>0</v>
      </c>
      <c r="R12" s="19"/>
      <c r="S12" s="18"/>
      <c r="T12" s="76"/>
    </row>
    <row r="13" spans="1:20" ht="12" customHeight="1" x14ac:dyDescent="0.25">
      <c r="A13" s="11"/>
      <c r="B13" s="119"/>
      <c r="C13" s="94"/>
      <c r="D13" s="91"/>
      <c r="E13" s="48"/>
      <c r="F13" s="119"/>
      <c r="G13" s="94"/>
      <c r="H13" s="91"/>
      <c r="I13" s="12"/>
      <c r="J13" s="46"/>
      <c r="K13" s="113"/>
      <c r="L13" s="96">
        <v>0</v>
      </c>
      <c r="M13" s="115"/>
      <c r="N13" s="99">
        <v>0</v>
      </c>
      <c r="O13" s="76"/>
      <c r="P13" s="23" t="s">
        <v>35</v>
      </c>
      <c r="Q13" s="103">
        <f>H44</f>
        <v>0</v>
      </c>
      <c r="R13" s="19"/>
      <c r="S13" s="20" t="s">
        <v>40</v>
      </c>
      <c r="T13" s="76"/>
    </row>
    <row r="14" spans="1:20" ht="12" customHeight="1" x14ac:dyDescent="0.25">
      <c r="A14" s="11"/>
      <c r="B14" s="119"/>
      <c r="C14" s="94"/>
      <c r="D14" s="91"/>
      <c r="E14" s="48"/>
      <c r="F14" s="119"/>
      <c r="G14" s="94"/>
      <c r="H14" s="91"/>
      <c r="I14" s="12"/>
      <c r="J14" s="46"/>
      <c r="K14" s="113"/>
      <c r="L14" s="96">
        <v>0</v>
      </c>
      <c r="M14" s="115"/>
      <c r="N14" s="99">
        <v>0</v>
      </c>
      <c r="O14" s="76"/>
      <c r="P14" s="23" t="s">
        <v>36</v>
      </c>
      <c r="Q14" s="104"/>
      <c r="R14" s="19" t="s">
        <v>37</v>
      </c>
      <c r="S14" s="103">
        <f>H46-Q15</f>
        <v>0</v>
      </c>
      <c r="T14" s="76"/>
    </row>
    <row r="15" spans="1:20" ht="12" customHeight="1" x14ac:dyDescent="0.25">
      <c r="A15" s="11"/>
      <c r="B15" s="119"/>
      <c r="C15" s="94"/>
      <c r="D15" s="91"/>
      <c r="E15" s="48"/>
      <c r="F15" s="119"/>
      <c r="G15" s="94"/>
      <c r="H15" s="91"/>
      <c r="I15" s="12"/>
      <c r="J15" s="46"/>
      <c r="K15" s="113"/>
      <c r="L15" s="96">
        <v>0</v>
      </c>
      <c r="M15" s="115"/>
      <c r="N15" s="99">
        <v>0</v>
      </c>
      <c r="O15" s="76"/>
      <c r="P15" s="22" t="s">
        <v>80</v>
      </c>
      <c r="Q15" s="101">
        <f>SUM(Q12-Q13+Q14)</f>
        <v>0</v>
      </c>
      <c r="R15" s="19"/>
      <c r="S15" s="18"/>
      <c r="T15" s="76"/>
    </row>
    <row r="16" spans="1:20" ht="12" customHeight="1" x14ac:dyDescent="0.25">
      <c r="A16" s="11"/>
      <c r="B16" s="119"/>
      <c r="C16" s="94"/>
      <c r="D16" s="91"/>
      <c r="E16" s="48"/>
      <c r="F16" s="119"/>
      <c r="G16" s="94"/>
      <c r="H16" s="91"/>
      <c r="I16" s="12"/>
      <c r="J16" s="46"/>
      <c r="K16" s="113"/>
      <c r="L16" s="96">
        <v>0</v>
      </c>
      <c r="M16" s="115"/>
      <c r="N16" s="99">
        <v>0</v>
      </c>
      <c r="O16" s="76"/>
      <c r="P16" s="23"/>
      <c r="Q16" s="26"/>
      <c r="R16" s="19"/>
      <c r="S16" s="18"/>
      <c r="T16" s="76"/>
    </row>
    <row r="17" spans="1:20" ht="12" customHeight="1" x14ac:dyDescent="0.25">
      <c r="A17" s="11"/>
      <c r="B17" s="119"/>
      <c r="C17" s="94"/>
      <c r="D17" s="91"/>
      <c r="E17" s="48"/>
      <c r="F17" s="119"/>
      <c r="G17" s="94"/>
      <c r="H17" s="91"/>
      <c r="I17" s="12"/>
      <c r="J17" s="46"/>
      <c r="K17" s="113"/>
      <c r="L17" s="96">
        <v>0</v>
      </c>
      <c r="M17" s="115"/>
      <c r="N17" s="99">
        <v>0</v>
      </c>
      <c r="O17" s="76"/>
      <c r="P17" s="23"/>
      <c r="Q17" s="26"/>
      <c r="R17" s="19"/>
      <c r="S17" s="18"/>
      <c r="T17" s="76"/>
    </row>
    <row r="18" spans="1:20" ht="12" customHeight="1" x14ac:dyDescent="0.25">
      <c r="A18" s="11"/>
      <c r="B18" s="119"/>
      <c r="C18" s="94"/>
      <c r="D18" s="91"/>
      <c r="E18" s="48"/>
      <c r="F18" s="119"/>
      <c r="G18" s="94"/>
      <c r="H18" s="91"/>
      <c r="I18" s="12"/>
      <c r="J18" s="46"/>
      <c r="K18" s="113"/>
      <c r="L18" s="96">
        <v>0</v>
      </c>
      <c r="M18" s="115"/>
      <c r="N18" s="99">
        <v>0</v>
      </c>
      <c r="O18" s="76"/>
      <c r="P18" s="22" t="s">
        <v>81</v>
      </c>
      <c r="Q18" s="102"/>
      <c r="R18" s="19"/>
      <c r="S18" s="18"/>
      <c r="T18" s="76"/>
    </row>
    <row r="19" spans="1:20" ht="12" customHeight="1" x14ac:dyDescent="0.25">
      <c r="A19" s="11"/>
      <c r="B19" s="119"/>
      <c r="C19" s="94"/>
      <c r="D19" s="91"/>
      <c r="E19" s="48"/>
      <c r="F19" s="119"/>
      <c r="G19" s="94"/>
      <c r="H19" s="91"/>
      <c r="I19" s="12"/>
      <c r="J19" s="46"/>
      <c r="K19" s="113"/>
      <c r="L19" s="96">
        <v>0</v>
      </c>
      <c r="M19" s="115"/>
      <c r="N19" s="99">
        <v>0</v>
      </c>
      <c r="O19" s="76"/>
      <c r="P19" s="23" t="s">
        <v>33</v>
      </c>
      <c r="Q19" s="104"/>
      <c r="R19" s="19"/>
      <c r="S19" s="18"/>
      <c r="T19" s="76"/>
    </row>
    <row r="20" spans="1:20" ht="12" customHeight="1" x14ac:dyDescent="0.25">
      <c r="A20" s="11"/>
      <c r="B20" s="119"/>
      <c r="C20" s="94"/>
      <c r="D20" s="91"/>
      <c r="E20" s="48"/>
      <c r="F20" s="119"/>
      <c r="G20" s="94"/>
      <c r="H20" s="91"/>
      <c r="I20" s="12"/>
      <c r="J20" s="46"/>
      <c r="K20" s="113"/>
      <c r="L20" s="96">
        <v>0</v>
      </c>
      <c r="M20" s="115"/>
      <c r="N20" s="99">
        <v>0</v>
      </c>
      <c r="O20" s="76"/>
      <c r="P20" s="23" t="s">
        <v>146</v>
      </c>
      <c r="Q20" s="103">
        <f>L47+N47+L93+N93</f>
        <v>0</v>
      </c>
      <c r="R20" s="19"/>
      <c r="S20" s="20" t="s">
        <v>40</v>
      </c>
      <c r="T20" s="76"/>
    </row>
    <row r="21" spans="1:20" ht="12" customHeight="1" x14ac:dyDescent="0.25">
      <c r="A21" s="11"/>
      <c r="B21" s="119"/>
      <c r="C21" s="94"/>
      <c r="D21" s="91"/>
      <c r="E21" s="48"/>
      <c r="F21" s="119"/>
      <c r="G21" s="94"/>
      <c r="H21" s="91"/>
      <c r="I21" s="12"/>
      <c r="J21" s="46"/>
      <c r="K21" s="113"/>
      <c r="L21" s="96">
        <v>0</v>
      </c>
      <c r="M21" s="115"/>
      <c r="N21" s="99">
        <v>0</v>
      </c>
      <c r="O21" s="76"/>
      <c r="P21" s="23" t="s">
        <v>36</v>
      </c>
      <c r="Q21" s="104"/>
      <c r="R21" s="19" t="s">
        <v>37</v>
      </c>
      <c r="S21" s="103">
        <f>SUM(Q15-Q22)</f>
        <v>0</v>
      </c>
      <c r="T21" s="76"/>
    </row>
    <row r="22" spans="1:20" ht="12" customHeight="1" x14ac:dyDescent="0.25">
      <c r="A22" s="11"/>
      <c r="B22" s="119"/>
      <c r="C22" s="94"/>
      <c r="D22" s="91"/>
      <c r="E22" s="48"/>
      <c r="F22" s="119"/>
      <c r="G22" s="94"/>
      <c r="H22" s="91"/>
      <c r="I22" s="12"/>
      <c r="J22" s="46"/>
      <c r="K22" s="113"/>
      <c r="L22" s="96">
        <v>0</v>
      </c>
      <c r="M22" s="115"/>
      <c r="N22" s="99">
        <v>0</v>
      </c>
      <c r="O22" s="76"/>
      <c r="P22" s="22" t="s">
        <v>81</v>
      </c>
      <c r="Q22" s="101">
        <f>SUM(Q18-Q20+Q21+Q19)</f>
        <v>0</v>
      </c>
      <c r="R22" s="19"/>
      <c r="S22" s="18"/>
      <c r="T22" s="76"/>
    </row>
    <row r="23" spans="1:20" ht="12" customHeight="1" thickBot="1" x14ac:dyDescent="0.3">
      <c r="A23" s="11"/>
      <c r="B23" s="119"/>
      <c r="C23" s="94"/>
      <c r="D23" s="91"/>
      <c r="E23" s="48"/>
      <c r="F23" s="119"/>
      <c r="G23" s="94"/>
      <c r="H23" s="91"/>
      <c r="I23" s="12"/>
      <c r="J23" s="46"/>
      <c r="K23" s="113"/>
      <c r="L23" s="96">
        <v>0</v>
      </c>
      <c r="M23" s="115"/>
      <c r="N23" s="99">
        <v>0</v>
      </c>
      <c r="O23" s="76"/>
      <c r="P23" s="25"/>
      <c r="Q23" s="27"/>
      <c r="R23" s="21"/>
      <c r="S23" s="18"/>
      <c r="T23" s="76"/>
    </row>
    <row r="24" spans="1:20" ht="12" customHeight="1" thickBot="1" x14ac:dyDescent="0.3">
      <c r="A24" s="11"/>
      <c r="B24" s="119"/>
      <c r="C24" s="94"/>
      <c r="D24" s="91"/>
      <c r="E24" s="48"/>
      <c r="F24" s="119"/>
      <c r="G24" s="94"/>
      <c r="H24" s="91"/>
      <c r="I24" s="12"/>
      <c r="J24" s="46"/>
      <c r="K24" s="113"/>
      <c r="L24" s="96">
        <v>0</v>
      </c>
      <c r="M24" s="115"/>
      <c r="N24" s="99">
        <v>0</v>
      </c>
      <c r="O24" s="76"/>
      <c r="P24" s="24"/>
      <c r="Q24" s="26"/>
      <c r="R24" s="16"/>
      <c r="S24" s="76"/>
      <c r="T24" s="76"/>
    </row>
    <row r="25" spans="1:20" ht="12" customHeight="1" x14ac:dyDescent="0.25">
      <c r="A25" s="11"/>
      <c r="B25" s="119"/>
      <c r="C25" s="94"/>
      <c r="D25" s="91"/>
      <c r="E25" s="48"/>
      <c r="F25" s="119"/>
      <c r="G25" s="94"/>
      <c r="H25" s="91"/>
      <c r="I25" s="12"/>
      <c r="J25" s="46"/>
      <c r="K25" s="113"/>
      <c r="L25" s="96">
        <v>0</v>
      </c>
      <c r="M25" s="115"/>
      <c r="N25" s="99">
        <v>0</v>
      </c>
      <c r="O25" s="76"/>
      <c r="P25" s="143" t="s">
        <v>148</v>
      </c>
      <c r="Q25" s="144"/>
      <c r="R25" s="145"/>
      <c r="S25" s="76"/>
      <c r="T25" s="76"/>
    </row>
    <row r="26" spans="1:20" ht="12" customHeight="1" x14ac:dyDescent="0.25">
      <c r="A26" s="11"/>
      <c r="B26" s="119"/>
      <c r="C26" s="94"/>
      <c r="D26" s="91"/>
      <c r="E26" s="48"/>
      <c r="F26" s="119"/>
      <c r="G26" s="94"/>
      <c r="H26" s="91"/>
      <c r="I26" s="12"/>
      <c r="J26" s="46"/>
      <c r="K26" s="113"/>
      <c r="L26" s="96">
        <v>0</v>
      </c>
      <c r="M26" s="115"/>
      <c r="N26" s="99">
        <v>0</v>
      </c>
      <c r="O26" s="76"/>
      <c r="P26" s="49" t="s">
        <v>45</v>
      </c>
      <c r="Q26" s="158">
        <f>Jan!Q26</f>
        <v>0</v>
      </c>
      <c r="R26" s="159"/>
      <c r="S26" s="76"/>
      <c r="T26" s="76"/>
    </row>
    <row r="27" spans="1:20" ht="12" customHeight="1" x14ac:dyDescent="0.25">
      <c r="A27" s="11"/>
      <c r="B27" s="119"/>
      <c r="C27" s="94"/>
      <c r="D27" s="91"/>
      <c r="E27" s="48"/>
      <c r="F27" s="119"/>
      <c r="G27" s="94"/>
      <c r="H27" s="91"/>
      <c r="I27" s="12"/>
      <c r="J27" s="46"/>
      <c r="K27" s="113"/>
      <c r="L27" s="96">
        <v>0</v>
      </c>
      <c r="M27" s="115"/>
      <c r="N27" s="99">
        <v>0</v>
      </c>
      <c r="O27" s="76"/>
      <c r="P27" s="49" t="s">
        <v>82</v>
      </c>
      <c r="Q27" s="139">
        <v>0</v>
      </c>
      <c r="R27" s="140"/>
      <c r="S27" s="76"/>
      <c r="T27" s="76"/>
    </row>
    <row r="28" spans="1:20" ht="12" customHeight="1" x14ac:dyDescent="0.25">
      <c r="A28" s="11"/>
      <c r="B28" s="119"/>
      <c r="C28" s="94"/>
      <c r="D28" s="91"/>
      <c r="E28" s="48"/>
      <c r="F28" s="119"/>
      <c r="G28" s="94"/>
      <c r="H28" s="91"/>
      <c r="I28" s="12"/>
      <c r="J28" s="46"/>
      <c r="K28" s="113"/>
      <c r="L28" s="96">
        <v>0</v>
      </c>
      <c r="M28" s="115"/>
      <c r="N28" s="99">
        <v>0</v>
      </c>
      <c r="O28" s="76"/>
      <c r="P28" s="49" t="s">
        <v>46</v>
      </c>
      <c r="Q28" s="158">
        <f>Jan!Q28</f>
        <v>0</v>
      </c>
      <c r="R28" s="159"/>
      <c r="S28" s="76"/>
      <c r="T28" s="76"/>
    </row>
    <row r="29" spans="1:20" ht="12" customHeight="1" x14ac:dyDescent="0.25">
      <c r="A29" s="11"/>
      <c r="B29" s="119"/>
      <c r="C29" s="94"/>
      <c r="D29" s="91"/>
      <c r="E29" s="48"/>
      <c r="F29" s="119"/>
      <c r="G29" s="94"/>
      <c r="H29" s="91"/>
      <c r="I29" s="12"/>
      <c r="J29" s="46"/>
      <c r="K29" s="113"/>
      <c r="L29" s="96">
        <v>0</v>
      </c>
      <c r="M29" s="115"/>
      <c r="N29" s="99">
        <v>0</v>
      </c>
      <c r="O29" s="76"/>
      <c r="P29" s="49" t="s">
        <v>82</v>
      </c>
      <c r="Q29" s="139">
        <v>0</v>
      </c>
      <c r="R29" s="140"/>
      <c r="S29" s="76"/>
      <c r="T29" s="76"/>
    </row>
    <row r="30" spans="1:20" ht="12" customHeight="1" x14ac:dyDescent="0.25">
      <c r="A30" s="11"/>
      <c r="B30" s="119"/>
      <c r="C30" s="94"/>
      <c r="D30" s="91"/>
      <c r="E30" s="48"/>
      <c r="F30" s="119"/>
      <c r="G30" s="94"/>
      <c r="H30" s="91"/>
      <c r="I30" s="12"/>
      <c r="J30" s="46"/>
      <c r="K30" s="113"/>
      <c r="L30" s="96">
        <v>0</v>
      </c>
      <c r="M30" s="115"/>
      <c r="N30" s="99">
        <v>0</v>
      </c>
      <c r="O30" s="76"/>
      <c r="P30" s="49" t="s">
        <v>48</v>
      </c>
      <c r="Q30" s="158">
        <f>Jan!Q30</f>
        <v>0</v>
      </c>
      <c r="R30" s="159"/>
      <c r="S30" s="76"/>
      <c r="T30" s="76"/>
    </row>
    <row r="31" spans="1:20" ht="12" customHeight="1" x14ac:dyDescent="0.25">
      <c r="A31" s="11"/>
      <c r="B31" s="119"/>
      <c r="C31" s="94"/>
      <c r="D31" s="91"/>
      <c r="E31" s="48"/>
      <c r="F31" s="119"/>
      <c r="G31" s="94"/>
      <c r="H31" s="91"/>
      <c r="I31" s="12"/>
      <c r="J31" s="46"/>
      <c r="K31" s="113"/>
      <c r="L31" s="96">
        <v>0</v>
      </c>
      <c r="M31" s="115"/>
      <c r="N31" s="99">
        <v>0</v>
      </c>
      <c r="O31" s="18"/>
      <c r="P31" s="49" t="s">
        <v>82</v>
      </c>
      <c r="Q31" s="139">
        <v>0</v>
      </c>
      <c r="R31" s="140"/>
      <c r="S31" s="76"/>
      <c r="T31" s="76"/>
    </row>
    <row r="32" spans="1:20" ht="12" customHeight="1" x14ac:dyDescent="0.25">
      <c r="A32" s="11"/>
      <c r="B32" s="119"/>
      <c r="C32" s="94"/>
      <c r="D32" s="91"/>
      <c r="E32" s="48"/>
      <c r="F32" s="119"/>
      <c r="G32" s="94"/>
      <c r="H32" s="91"/>
      <c r="I32" s="12"/>
      <c r="J32" s="46"/>
      <c r="K32" s="113"/>
      <c r="L32" s="96">
        <v>0</v>
      </c>
      <c r="M32" s="115"/>
      <c r="N32" s="99">
        <v>0</v>
      </c>
      <c r="O32" s="50"/>
      <c r="P32" s="49" t="s">
        <v>47</v>
      </c>
      <c r="Q32" s="158">
        <f>Jan!Q32</f>
        <v>0</v>
      </c>
      <c r="R32" s="159"/>
      <c r="S32" s="76"/>
      <c r="T32" s="76"/>
    </row>
    <row r="33" spans="1:20" ht="12" customHeight="1" x14ac:dyDescent="0.25">
      <c r="A33" s="11"/>
      <c r="B33" s="119"/>
      <c r="C33" s="94"/>
      <c r="D33" s="91"/>
      <c r="E33" s="48"/>
      <c r="F33" s="119"/>
      <c r="G33" s="94"/>
      <c r="H33" s="91"/>
      <c r="I33" s="12"/>
      <c r="J33" s="46"/>
      <c r="K33" s="113"/>
      <c r="L33" s="96">
        <v>0</v>
      </c>
      <c r="M33" s="115"/>
      <c r="N33" s="99">
        <v>0</v>
      </c>
      <c r="O33" s="50"/>
      <c r="P33" s="49" t="s">
        <v>82</v>
      </c>
      <c r="Q33" s="139">
        <v>0</v>
      </c>
      <c r="R33" s="140"/>
      <c r="S33" s="76"/>
      <c r="T33" s="76"/>
    </row>
    <row r="34" spans="1:20" ht="12" customHeight="1" x14ac:dyDescent="0.25">
      <c r="A34" s="11"/>
      <c r="B34" s="119"/>
      <c r="C34" s="94"/>
      <c r="D34" s="91"/>
      <c r="E34" s="48"/>
      <c r="F34" s="119"/>
      <c r="G34" s="94"/>
      <c r="H34" s="91"/>
      <c r="I34" s="12"/>
      <c r="J34" s="46"/>
      <c r="K34" s="113"/>
      <c r="L34" s="96">
        <v>0</v>
      </c>
      <c r="M34" s="115"/>
      <c r="N34" s="99">
        <v>0</v>
      </c>
      <c r="O34" s="50"/>
      <c r="P34" s="49" t="s">
        <v>49</v>
      </c>
      <c r="Q34" s="158">
        <f>Jan!Q34</f>
        <v>0</v>
      </c>
      <c r="R34" s="159"/>
      <c r="S34" s="76"/>
      <c r="T34" s="76"/>
    </row>
    <row r="35" spans="1:20" ht="12" customHeight="1" x14ac:dyDescent="0.25">
      <c r="A35" s="11"/>
      <c r="B35" s="119"/>
      <c r="C35" s="94"/>
      <c r="D35" s="91"/>
      <c r="E35" s="48"/>
      <c r="F35" s="119"/>
      <c r="G35" s="94"/>
      <c r="H35" s="91"/>
      <c r="I35" s="12"/>
      <c r="J35" s="46"/>
      <c r="K35" s="113"/>
      <c r="L35" s="96">
        <v>0</v>
      </c>
      <c r="M35" s="115"/>
      <c r="N35" s="99">
        <v>0</v>
      </c>
      <c r="O35" s="50"/>
      <c r="P35" s="49" t="s">
        <v>82</v>
      </c>
      <c r="Q35" s="139">
        <v>0</v>
      </c>
      <c r="R35" s="140"/>
      <c r="S35" s="76"/>
      <c r="T35" s="76"/>
    </row>
    <row r="36" spans="1:20" ht="12" customHeight="1" x14ac:dyDescent="0.25">
      <c r="A36" s="11"/>
      <c r="B36" s="119"/>
      <c r="C36" s="94"/>
      <c r="D36" s="91"/>
      <c r="E36" s="48"/>
      <c r="F36" s="119"/>
      <c r="G36" s="94"/>
      <c r="H36" s="91"/>
      <c r="I36" s="12"/>
      <c r="J36" s="46"/>
      <c r="K36" s="113"/>
      <c r="L36" s="96">
        <v>0</v>
      </c>
      <c r="M36" s="115"/>
      <c r="N36" s="99">
        <v>0</v>
      </c>
      <c r="O36" s="18"/>
      <c r="P36" s="49" t="s">
        <v>50</v>
      </c>
      <c r="Q36" s="158">
        <f>Jan!Q36</f>
        <v>0</v>
      </c>
      <c r="R36" s="159"/>
      <c r="S36" s="76"/>
      <c r="T36" s="76"/>
    </row>
    <row r="37" spans="1:20" s="2" customFormat="1" ht="12" customHeight="1" x14ac:dyDescent="0.25">
      <c r="A37" s="11"/>
      <c r="B37" s="119"/>
      <c r="C37" s="94"/>
      <c r="D37" s="91"/>
      <c r="E37" s="48"/>
      <c r="F37" s="119"/>
      <c r="G37" s="94"/>
      <c r="H37" s="91"/>
      <c r="I37" s="12"/>
      <c r="K37" s="113"/>
      <c r="L37" s="96">
        <v>0</v>
      </c>
      <c r="M37" s="115"/>
      <c r="N37" s="99">
        <v>0</v>
      </c>
      <c r="O37" s="18"/>
      <c r="P37" s="49" t="s">
        <v>82</v>
      </c>
      <c r="Q37" s="139">
        <v>0</v>
      </c>
      <c r="R37" s="140"/>
      <c r="S37" s="75"/>
      <c r="T37" s="75"/>
    </row>
    <row r="38" spans="1:20" ht="12" customHeight="1" x14ac:dyDescent="0.25">
      <c r="A38" s="11"/>
      <c r="B38" s="119"/>
      <c r="C38" s="94"/>
      <c r="D38" s="91"/>
      <c r="E38" s="48"/>
      <c r="F38" s="119"/>
      <c r="G38" s="94"/>
      <c r="H38" s="91"/>
      <c r="I38" s="12"/>
      <c r="K38" s="113"/>
      <c r="L38" s="96">
        <v>0</v>
      </c>
      <c r="M38" s="115"/>
      <c r="N38" s="99">
        <v>0</v>
      </c>
      <c r="O38" s="18"/>
      <c r="P38" s="49" t="s">
        <v>51</v>
      </c>
      <c r="Q38" s="158">
        <f>Jan!Q38</f>
        <v>0</v>
      </c>
      <c r="R38" s="159"/>
    </row>
    <row r="39" spans="1:20" ht="12" customHeight="1" x14ac:dyDescent="0.25">
      <c r="A39" s="11"/>
      <c r="B39" s="119"/>
      <c r="C39" s="94"/>
      <c r="D39" s="91"/>
      <c r="E39" s="48"/>
      <c r="F39" s="119"/>
      <c r="G39" s="94"/>
      <c r="H39" s="91"/>
      <c r="I39" s="12"/>
      <c r="K39" s="113"/>
      <c r="L39" s="96">
        <v>0</v>
      </c>
      <c r="M39" s="115"/>
      <c r="N39" s="99">
        <v>0</v>
      </c>
      <c r="O39" s="18"/>
      <c r="P39" s="49" t="s">
        <v>82</v>
      </c>
      <c r="Q39" s="139">
        <v>0</v>
      </c>
      <c r="R39" s="140"/>
    </row>
    <row r="40" spans="1:20" ht="12" customHeight="1" x14ac:dyDescent="0.25">
      <c r="A40" s="11"/>
      <c r="B40" s="119"/>
      <c r="C40" s="94"/>
      <c r="D40" s="91"/>
      <c r="E40" s="48"/>
      <c r="F40" s="119"/>
      <c r="G40" s="94"/>
      <c r="H40" s="91"/>
      <c r="I40" s="12"/>
      <c r="K40" s="113"/>
      <c r="L40" s="96">
        <v>0</v>
      </c>
      <c r="M40" s="115"/>
      <c r="N40" s="99">
        <v>0</v>
      </c>
      <c r="O40" s="18"/>
      <c r="P40" s="49" t="s">
        <v>52</v>
      </c>
      <c r="Q40" s="158">
        <f>Jan!Q40</f>
        <v>0</v>
      </c>
      <c r="R40" s="159"/>
    </row>
    <row r="41" spans="1:20" ht="12" customHeight="1" x14ac:dyDescent="0.25">
      <c r="A41" s="11"/>
      <c r="B41" s="119"/>
      <c r="C41" s="94"/>
      <c r="D41" s="91"/>
      <c r="E41" s="48"/>
      <c r="F41" s="119"/>
      <c r="G41" s="94"/>
      <c r="H41" s="91"/>
      <c r="I41" s="12"/>
      <c r="K41" s="113"/>
      <c r="L41" s="96">
        <v>0</v>
      </c>
      <c r="M41" s="115"/>
      <c r="N41" s="99">
        <v>0</v>
      </c>
      <c r="O41" s="18"/>
      <c r="P41" s="49" t="s">
        <v>82</v>
      </c>
      <c r="Q41" s="139">
        <v>0</v>
      </c>
      <c r="R41" s="140"/>
    </row>
    <row r="42" spans="1:20" ht="12" customHeight="1" x14ac:dyDescent="0.25">
      <c r="A42" s="11"/>
      <c r="B42" s="119"/>
      <c r="C42" s="94"/>
      <c r="D42" s="91"/>
      <c r="E42" s="48"/>
      <c r="F42" s="119"/>
      <c r="G42" s="94"/>
      <c r="H42" s="91"/>
      <c r="I42" s="12"/>
      <c r="K42" s="113"/>
      <c r="L42" s="96">
        <v>0</v>
      </c>
      <c r="M42" s="115"/>
      <c r="N42" s="99">
        <v>0</v>
      </c>
      <c r="O42" s="18"/>
      <c r="P42" s="49"/>
      <c r="Q42" s="156"/>
      <c r="R42" s="157"/>
    </row>
    <row r="43" spans="1:20" ht="12" customHeight="1" x14ac:dyDescent="0.25">
      <c r="A43" s="11"/>
      <c r="B43" s="119"/>
      <c r="C43" s="94"/>
      <c r="D43" s="91"/>
      <c r="E43" s="48"/>
      <c r="F43" s="119"/>
      <c r="G43" s="94"/>
      <c r="H43" s="91"/>
      <c r="I43" s="12"/>
      <c r="K43" s="113"/>
      <c r="L43" s="96">
        <v>0</v>
      </c>
      <c r="M43" s="115"/>
      <c r="N43" s="99">
        <v>0</v>
      </c>
      <c r="O43" s="18"/>
      <c r="P43" s="49" t="s">
        <v>53</v>
      </c>
      <c r="Q43" s="141">
        <f>Q27+Q29+Q31+Q33+Q35+Q37+Q39+Q41</f>
        <v>0</v>
      </c>
      <c r="R43" s="142"/>
    </row>
    <row r="44" spans="1:20" ht="12" customHeight="1" x14ac:dyDescent="0.25">
      <c r="A44" s="11"/>
      <c r="B44" s="119"/>
      <c r="C44" s="94"/>
      <c r="D44" s="91"/>
      <c r="E44" s="48"/>
      <c r="F44" s="65"/>
      <c r="G44" s="66" t="s">
        <v>5</v>
      </c>
      <c r="H44" s="86">
        <f>SUM(H10:H43)</f>
        <v>0</v>
      </c>
      <c r="I44" s="12"/>
      <c r="K44" s="113"/>
      <c r="L44" s="96">
        <v>0</v>
      </c>
      <c r="M44" s="115"/>
      <c r="N44" s="99">
        <v>0</v>
      </c>
      <c r="O44" s="18"/>
      <c r="P44" s="51" t="s">
        <v>147</v>
      </c>
      <c r="Q44" s="150">
        <f>Q15</f>
        <v>0</v>
      </c>
      <c r="R44" s="151"/>
    </row>
    <row r="45" spans="1:20" ht="12" customHeight="1" thickBot="1" x14ac:dyDescent="0.3">
      <c r="A45" s="11"/>
      <c r="B45" s="119"/>
      <c r="C45" s="94"/>
      <c r="D45" s="91"/>
      <c r="E45" s="48"/>
      <c r="F45" s="65"/>
      <c r="G45" s="64"/>
      <c r="H45" s="81"/>
      <c r="I45" s="12"/>
      <c r="K45" s="113"/>
      <c r="L45" s="96">
        <v>0</v>
      </c>
      <c r="M45" s="115"/>
      <c r="N45" s="99">
        <v>0</v>
      </c>
      <c r="O45" s="18"/>
      <c r="P45" s="51" t="s">
        <v>54</v>
      </c>
      <c r="Q45" s="146">
        <f>SUM(Q43:R44)</f>
        <v>0</v>
      </c>
      <c r="R45" s="147"/>
    </row>
    <row r="46" spans="1:20" ht="12" customHeight="1" thickTop="1" thickBot="1" x14ac:dyDescent="0.3">
      <c r="A46" s="11"/>
      <c r="B46" s="119"/>
      <c r="C46" s="94"/>
      <c r="D46" s="91"/>
      <c r="E46" s="48"/>
      <c r="F46" s="65"/>
      <c r="G46" s="67" t="s">
        <v>20</v>
      </c>
      <c r="H46" s="87">
        <f>D48-H44</f>
        <v>0</v>
      </c>
      <c r="I46" s="12"/>
      <c r="K46" s="114"/>
      <c r="L46" s="97">
        <v>0</v>
      </c>
      <c r="M46" s="116"/>
      <c r="N46" s="100">
        <v>0</v>
      </c>
      <c r="O46" s="18"/>
      <c r="P46" s="54"/>
      <c r="Q46" s="55"/>
      <c r="R46" s="56"/>
    </row>
    <row r="47" spans="1:20" ht="12" customHeight="1" x14ac:dyDescent="0.25">
      <c r="A47" s="60"/>
      <c r="B47" s="120"/>
      <c r="C47" s="95"/>
      <c r="D47" s="92"/>
      <c r="E47" s="61"/>
      <c r="F47" s="68"/>
      <c r="G47" s="69"/>
      <c r="H47" s="82"/>
      <c r="I47" s="63"/>
      <c r="K47" s="17" t="s">
        <v>29</v>
      </c>
      <c r="L47" s="98">
        <f>SUM(L10:L46)</f>
        <v>0</v>
      </c>
      <c r="M47" s="17" t="s">
        <v>29</v>
      </c>
      <c r="N47" s="98">
        <f>SUM(N10:N46)</f>
        <v>0</v>
      </c>
      <c r="O47" s="18"/>
    </row>
    <row r="48" spans="1:20" ht="12.95" customHeight="1" thickBot="1" x14ac:dyDescent="0.3">
      <c r="A48" s="57"/>
      <c r="B48" s="58"/>
      <c r="C48" s="59" t="s">
        <v>6</v>
      </c>
      <c r="D48" s="89">
        <f>SUM(D9:D47)</f>
        <v>0</v>
      </c>
      <c r="E48" s="59"/>
      <c r="F48" s="70"/>
      <c r="G48" s="71" t="s">
        <v>6</v>
      </c>
      <c r="H48" s="88">
        <f>H44+H46</f>
        <v>0</v>
      </c>
      <c r="I48" s="62"/>
      <c r="K48" s="76"/>
      <c r="L48" s="76"/>
      <c r="M48" s="76"/>
      <c r="N48" s="76"/>
    </row>
    <row r="49" spans="10:20" ht="12" customHeight="1" thickTop="1" x14ac:dyDescent="0.25">
      <c r="K49" s="134" t="str">
        <f>Jan!$B1</f>
        <v>UNITED STEELWORKERS - LOCAL UNION NO.</v>
      </c>
      <c r="L49" s="134"/>
      <c r="M49" s="134"/>
      <c r="N49" s="134"/>
      <c r="O49" s="134"/>
      <c r="P49" s="134"/>
      <c r="Q49" s="134"/>
      <c r="R49" s="134"/>
      <c r="S49" s="134"/>
    </row>
    <row r="50" spans="10:20" ht="12" customHeight="1" x14ac:dyDescent="0.25">
      <c r="K50" s="135" t="s">
        <v>123</v>
      </c>
      <c r="L50" s="135"/>
      <c r="M50" s="135"/>
      <c r="N50" s="135"/>
      <c r="O50" s="135"/>
      <c r="P50" s="135"/>
      <c r="Q50" s="135"/>
      <c r="R50" s="30" t="s">
        <v>2</v>
      </c>
      <c r="S50" s="83">
        <f>Jan!H1</f>
        <v>0</v>
      </c>
    </row>
    <row r="51" spans="10:20" ht="12" customHeight="1" x14ac:dyDescent="0.25">
      <c r="J51" s="136" t="str">
        <f>Jan!B3</f>
        <v>Treasurer Cash Book</v>
      </c>
      <c r="K51" s="136"/>
      <c r="L51" s="136"/>
      <c r="M51" s="136"/>
      <c r="N51" s="136"/>
      <c r="O51" s="136"/>
      <c r="P51" s="136"/>
      <c r="Q51" s="136"/>
      <c r="R51" s="136"/>
      <c r="S51" s="136"/>
      <c r="T51" s="74"/>
    </row>
    <row r="52" spans="10:20" ht="12" customHeight="1" x14ac:dyDescent="0.25">
      <c r="J52" s="3"/>
      <c r="K52" s="29"/>
      <c r="L52" s="29"/>
      <c r="M52" s="29"/>
      <c r="N52" s="29"/>
      <c r="O52" s="29"/>
      <c r="P52" s="29"/>
      <c r="Q52" s="29"/>
      <c r="R52" s="29"/>
      <c r="S52" s="29"/>
      <c r="T52" s="74"/>
    </row>
    <row r="53" spans="10:20" ht="12" customHeight="1" thickBot="1" x14ac:dyDescent="0.3">
      <c r="J53" s="3"/>
      <c r="K53" s="74"/>
      <c r="L53" s="74"/>
      <c r="M53" s="74"/>
      <c r="N53" s="74"/>
      <c r="O53" s="74"/>
      <c r="P53" s="74"/>
      <c r="Q53" s="74"/>
      <c r="R53" s="74"/>
      <c r="S53" s="74"/>
      <c r="T53" s="74"/>
    </row>
    <row r="54" spans="10:20" ht="12" customHeight="1" x14ac:dyDescent="0.25">
      <c r="K54" s="131" t="s">
        <v>144</v>
      </c>
      <c r="L54" s="132"/>
      <c r="M54" s="132"/>
      <c r="N54" s="133"/>
      <c r="P54" s="143" t="s">
        <v>148</v>
      </c>
      <c r="Q54" s="144"/>
      <c r="R54" s="145"/>
    </row>
    <row r="55" spans="10:20" ht="12" customHeight="1" thickBot="1" x14ac:dyDescent="0.3">
      <c r="K55" s="13" t="s">
        <v>145</v>
      </c>
      <c r="L55" s="14" t="s">
        <v>28</v>
      </c>
      <c r="M55" s="14" t="s">
        <v>145</v>
      </c>
      <c r="N55" s="15" t="s">
        <v>28</v>
      </c>
      <c r="P55" s="49"/>
      <c r="Q55" s="160"/>
      <c r="R55" s="161"/>
    </row>
    <row r="56" spans="10:20" ht="12" customHeight="1" x14ac:dyDescent="0.25">
      <c r="K56" s="105"/>
      <c r="L56" s="96">
        <v>0</v>
      </c>
      <c r="M56" s="107"/>
      <c r="N56" s="99">
        <v>0</v>
      </c>
      <c r="P56" s="49" t="s">
        <v>138</v>
      </c>
      <c r="Q56" s="141">
        <f>+Q43</f>
        <v>0</v>
      </c>
      <c r="R56" s="142"/>
    </row>
    <row r="57" spans="10:20" ht="12" customHeight="1" x14ac:dyDescent="0.25">
      <c r="K57" s="105"/>
      <c r="L57" s="96">
        <v>0</v>
      </c>
      <c r="M57" s="107"/>
      <c r="N57" s="99">
        <v>0</v>
      </c>
      <c r="P57" s="49" t="s">
        <v>126</v>
      </c>
      <c r="Q57" s="158">
        <f>Jan!Q57</f>
        <v>0</v>
      </c>
      <c r="R57" s="159"/>
    </row>
    <row r="58" spans="10:20" ht="12" customHeight="1" x14ac:dyDescent="0.25">
      <c r="K58" s="105"/>
      <c r="L58" s="96">
        <v>0</v>
      </c>
      <c r="M58" s="107"/>
      <c r="N58" s="99">
        <v>0</v>
      </c>
      <c r="P58" s="49" t="s">
        <v>82</v>
      </c>
      <c r="Q58" s="139">
        <v>0</v>
      </c>
      <c r="R58" s="140"/>
    </row>
    <row r="59" spans="10:20" ht="12" customHeight="1" x14ac:dyDescent="0.25">
      <c r="K59" s="105"/>
      <c r="L59" s="96">
        <v>0</v>
      </c>
      <c r="M59" s="107"/>
      <c r="N59" s="99">
        <v>0</v>
      </c>
      <c r="P59" s="49" t="s">
        <v>127</v>
      </c>
      <c r="Q59" s="158">
        <f>Jan!Q59</f>
        <v>0</v>
      </c>
      <c r="R59" s="159"/>
    </row>
    <row r="60" spans="10:20" ht="12" customHeight="1" x14ac:dyDescent="0.25">
      <c r="K60" s="105"/>
      <c r="L60" s="96">
        <v>0</v>
      </c>
      <c r="M60" s="107"/>
      <c r="N60" s="99">
        <v>0</v>
      </c>
      <c r="P60" s="49" t="s">
        <v>82</v>
      </c>
      <c r="Q60" s="139">
        <v>0</v>
      </c>
      <c r="R60" s="140"/>
    </row>
    <row r="61" spans="10:20" ht="12" customHeight="1" x14ac:dyDescent="0.25">
      <c r="K61" s="105"/>
      <c r="L61" s="96">
        <v>0</v>
      </c>
      <c r="M61" s="107"/>
      <c r="N61" s="99">
        <v>0</v>
      </c>
      <c r="P61" s="49" t="s">
        <v>128</v>
      </c>
      <c r="Q61" s="158">
        <f>Jan!Q61</f>
        <v>0</v>
      </c>
      <c r="R61" s="159"/>
    </row>
    <row r="62" spans="10:20" ht="12" customHeight="1" x14ac:dyDescent="0.25">
      <c r="K62" s="105"/>
      <c r="L62" s="96">
        <v>0</v>
      </c>
      <c r="M62" s="107"/>
      <c r="N62" s="99">
        <v>0</v>
      </c>
      <c r="P62" s="49" t="s">
        <v>82</v>
      </c>
      <c r="Q62" s="139">
        <v>0</v>
      </c>
      <c r="R62" s="140"/>
    </row>
    <row r="63" spans="10:20" ht="12" customHeight="1" x14ac:dyDescent="0.25">
      <c r="K63" s="105"/>
      <c r="L63" s="96">
        <v>0</v>
      </c>
      <c r="M63" s="107"/>
      <c r="N63" s="99">
        <v>0</v>
      </c>
      <c r="P63" s="49" t="s">
        <v>129</v>
      </c>
      <c r="Q63" s="158">
        <f>Jan!Q63</f>
        <v>0</v>
      </c>
      <c r="R63" s="159"/>
    </row>
    <row r="64" spans="10:20" ht="12" customHeight="1" x14ac:dyDescent="0.25">
      <c r="K64" s="105"/>
      <c r="L64" s="96">
        <v>0</v>
      </c>
      <c r="M64" s="107"/>
      <c r="N64" s="99">
        <v>0</v>
      </c>
      <c r="P64" s="49" t="s">
        <v>82</v>
      </c>
      <c r="Q64" s="139">
        <v>0</v>
      </c>
      <c r="R64" s="140"/>
    </row>
    <row r="65" spans="11:18" ht="12" customHeight="1" x14ac:dyDescent="0.25">
      <c r="K65" s="105"/>
      <c r="L65" s="96">
        <v>0</v>
      </c>
      <c r="M65" s="107"/>
      <c r="N65" s="99">
        <v>0</v>
      </c>
      <c r="P65" s="49" t="s">
        <v>130</v>
      </c>
      <c r="Q65" s="158">
        <f>Jan!Q65</f>
        <v>0</v>
      </c>
      <c r="R65" s="159"/>
    </row>
    <row r="66" spans="11:18" ht="12" customHeight="1" x14ac:dyDescent="0.25">
      <c r="K66" s="105"/>
      <c r="L66" s="96">
        <v>0</v>
      </c>
      <c r="M66" s="107"/>
      <c r="N66" s="99">
        <v>0</v>
      </c>
      <c r="P66" s="49" t="s">
        <v>82</v>
      </c>
      <c r="Q66" s="139">
        <v>0</v>
      </c>
      <c r="R66" s="140"/>
    </row>
    <row r="67" spans="11:18" ht="12" customHeight="1" x14ac:dyDescent="0.25">
      <c r="K67" s="105"/>
      <c r="L67" s="96">
        <v>0</v>
      </c>
      <c r="M67" s="107"/>
      <c r="N67" s="99">
        <v>0</v>
      </c>
      <c r="P67" s="49" t="s">
        <v>131</v>
      </c>
      <c r="Q67" s="158">
        <f>Jan!Q67</f>
        <v>0</v>
      </c>
      <c r="R67" s="159"/>
    </row>
    <row r="68" spans="11:18" ht="12" customHeight="1" x14ac:dyDescent="0.25">
      <c r="K68" s="105"/>
      <c r="L68" s="96">
        <v>0</v>
      </c>
      <c r="M68" s="107"/>
      <c r="N68" s="99">
        <v>0</v>
      </c>
      <c r="P68" s="49" t="s">
        <v>82</v>
      </c>
      <c r="Q68" s="139">
        <v>0</v>
      </c>
      <c r="R68" s="140"/>
    </row>
    <row r="69" spans="11:18" ht="12" customHeight="1" x14ac:dyDescent="0.25">
      <c r="K69" s="105"/>
      <c r="L69" s="96">
        <v>0</v>
      </c>
      <c r="M69" s="107"/>
      <c r="N69" s="99">
        <v>0</v>
      </c>
      <c r="P69" s="49" t="s">
        <v>132</v>
      </c>
      <c r="Q69" s="158">
        <f>Jan!Q69</f>
        <v>0</v>
      </c>
      <c r="R69" s="159"/>
    </row>
    <row r="70" spans="11:18" ht="12" customHeight="1" x14ac:dyDescent="0.25">
      <c r="K70" s="105"/>
      <c r="L70" s="96">
        <v>0</v>
      </c>
      <c r="M70" s="107"/>
      <c r="N70" s="99">
        <v>0</v>
      </c>
      <c r="P70" s="49" t="s">
        <v>82</v>
      </c>
      <c r="Q70" s="139">
        <v>0</v>
      </c>
      <c r="R70" s="140"/>
    </row>
    <row r="71" spans="11:18" ht="12" customHeight="1" x14ac:dyDescent="0.25">
      <c r="K71" s="105"/>
      <c r="L71" s="96">
        <v>0</v>
      </c>
      <c r="M71" s="107"/>
      <c r="N71" s="99">
        <v>0</v>
      </c>
      <c r="P71" s="49" t="s">
        <v>133</v>
      </c>
      <c r="Q71" s="158">
        <f>Jan!Q71</f>
        <v>0</v>
      </c>
      <c r="R71" s="159"/>
    </row>
    <row r="72" spans="11:18" ht="12" customHeight="1" x14ac:dyDescent="0.25">
      <c r="K72" s="105"/>
      <c r="L72" s="96">
        <v>0</v>
      </c>
      <c r="M72" s="107"/>
      <c r="N72" s="99">
        <v>0</v>
      </c>
      <c r="P72" s="49" t="s">
        <v>82</v>
      </c>
      <c r="Q72" s="139">
        <v>0</v>
      </c>
      <c r="R72" s="140"/>
    </row>
    <row r="73" spans="11:18" ht="12" customHeight="1" x14ac:dyDescent="0.25">
      <c r="K73" s="105"/>
      <c r="L73" s="96">
        <v>0</v>
      </c>
      <c r="M73" s="107"/>
      <c r="N73" s="99">
        <v>0</v>
      </c>
      <c r="P73" s="49" t="s">
        <v>134</v>
      </c>
      <c r="Q73" s="158">
        <f>Jan!Q73</f>
        <v>0</v>
      </c>
      <c r="R73" s="159"/>
    </row>
    <row r="74" spans="11:18" ht="12" customHeight="1" x14ac:dyDescent="0.25">
      <c r="K74" s="105"/>
      <c r="L74" s="96">
        <v>0</v>
      </c>
      <c r="M74" s="107"/>
      <c r="N74" s="99">
        <v>0</v>
      </c>
      <c r="P74" s="49" t="s">
        <v>82</v>
      </c>
      <c r="Q74" s="139">
        <v>0</v>
      </c>
      <c r="R74" s="140"/>
    </row>
    <row r="75" spans="11:18" ht="12" customHeight="1" x14ac:dyDescent="0.25">
      <c r="K75" s="105"/>
      <c r="L75" s="96">
        <v>0</v>
      </c>
      <c r="M75" s="107"/>
      <c r="N75" s="99">
        <v>0</v>
      </c>
      <c r="P75" s="49" t="s">
        <v>135</v>
      </c>
      <c r="Q75" s="158">
        <f>Jan!Q75</f>
        <v>0</v>
      </c>
      <c r="R75" s="159"/>
    </row>
    <row r="76" spans="11:18" ht="12" customHeight="1" x14ac:dyDescent="0.25">
      <c r="K76" s="105"/>
      <c r="L76" s="96">
        <v>0</v>
      </c>
      <c r="M76" s="107"/>
      <c r="N76" s="99">
        <v>0</v>
      </c>
      <c r="P76" s="49" t="s">
        <v>82</v>
      </c>
      <c r="Q76" s="139">
        <v>0</v>
      </c>
      <c r="R76" s="140"/>
    </row>
    <row r="77" spans="11:18" ht="12" customHeight="1" x14ac:dyDescent="0.25">
      <c r="K77" s="105"/>
      <c r="L77" s="96">
        <v>0</v>
      </c>
      <c r="M77" s="107"/>
      <c r="N77" s="99">
        <v>0</v>
      </c>
      <c r="P77" s="49" t="s">
        <v>136</v>
      </c>
      <c r="Q77" s="158">
        <f>Jan!Q77</f>
        <v>0</v>
      </c>
      <c r="R77" s="159"/>
    </row>
    <row r="78" spans="11:18" ht="12" customHeight="1" x14ac:dyDescent="0.25">
      <c r="K78" s="105"/>
      <c r="L78" s="96">
        <v>0</v>
      </c>
      <c r="M78" s="107"/>
      <c r="N78" s="99">
        <v>0</v>
      </c>
      <c r="P78" s="49" t="s">
        <v>82</v>
      </c>
      <c r="Q78" s="139">
        <v>0</v>
      </c>
      <c r="R78" s="140"/>
    </row>
    <row r="79" spans="11:18" ht="12" customHeight="1" x14ac:dyDescent="0.25">
      <c r="K79" s="105"/>
      <c r="L79" s="96">
        <v>0</v>
      </c>
      <c r="M79" s="107"/>
      <c r="N79" s="99">
        <v>0</v>
      </c>
      <c r="P79" s="49" t="s">
        <v>137</v>
      </c>
      <c r="Q79" s="158">
        <f>Jan!Q79</f>
        <v>0</v>
      </c>
      <c r="R79" s="159"/>
    </row>
    <row r="80" spans="11:18" ht="12" customHeight="1" x14ac:dyDescent="0.25">
      <c r="K80" s="105"/>
      <c r="L80" s="96">
        <v>0</v>
      </c>
      <c r="M80" s="107"/>
      <c r="N80" s="99">
        <v>0</v>
      </c>
      <c r="P80" s="49" t="s">
        <v>82</v>
      </c>
      <c r="Q80" s="139">
        <v>0</v>
      </c>
      <c r="R80" s="140"/>
    </row>
    <row r="81" spans="11:18" ht="12" customHeight="1" x14ac:dyDescent="0.25">
      <c r="K81" s="105"/>
      <c r="L81" s="96">
        <v>0</v>
      </c>
      <c r="M81" s="107"/>
      <c r="N81" s="99">
        <v>0</v>
      </c>
      <c r="P81" s="49"/>
      <c r="Q81" s="52"/>
      <c r="R81" s="53"/>
    </row>
    <row r="82" spans="11:18" ht="12" customHeight="1" x14ac:dyDescent="0.25">
      <c r="K82" s="105"/>
      <c r="L82" s="96">
        <v>0</v>
      </c>
      <c r="M82" s="107"/>
      <c r="N82" s="99">
        <v>0</v>
      </c>
      <c r="P82" s="49" t="s">
        <v>53</v>
      </c>
      <c r="Q82" s="141">
        <f>Q56+Q58+Q60+Q62+Q64+Q66+Q68+Q70+Q72+Q74+Q76+Q78+Q80</f>
        <v>0</v>
      </c>
      <c r="R82" s="142"/>
    </row>
    <row r="83" spans="11:18" ht="12" customHeight="1" x14ac:dyDescent="0.25">
      <c r="K83" s="105"/>
      <c r="L83" s="96">
        <v>0</v>
      </c>
      <c r="M83" s="107"/>
      <c r="N83" s="99">
        <v>0</v>
      </c>
      <c r="P83" s="51" t="s">
        <v>147</v>
      </c>
      <c r="Q83" s="150">
        <f>Q15</f>
        <v>0</v>
      </c>
      <c r="R83" s="151"/>
    </row>
    <row r="84" spans="11:18" ht="12" customHeight="1" thickBot="1" x14ac:dyDescent="0.3">
      <c r="K84" s="105"/>
      <c r="L84" s="96">
        <v>0</v>
      </c>
      <c r="M84" s="107"/>
      <c r="N84" s="99">
        <v>0</v>
      </c>
      <c r="P84" s="51" t="s">
        <v>54</v>
      </c>
      <c r="Q84" s="146">
        <f>SUM(Q82:R83)</f>
        <v>0</v>
      </c>
      <c r="R84" s="147"/>
    </row>
    <row r="85" spans="11:18" ht="12" customHeight="1" thickTop="1" thickBot="1" x14ac:dyDescent="0.3">
      <c r="K85" s="105"/>
      <c r="L85" s="96">
        <v>0</v>
      </c>
      <c r="M85" s="107"/>
      <c r="N85" s="99">
        <v>0</v>
      </c>
      <c r="P85" s="54"/>
      <c r="Q85" s="55"/>
      <c r="R85" s="56"/>
    </row>
    <row r="86" spans="11:18" ht="12" customHeight="1" x14ac:dyDescent="0.25">
      <c r="K86" s="105"/>
      <c r="L86" s="96">
        <v>0</v>
      </c>
      <c r="M86" s="107"/>
      <c r="N86" s="99">
        <v>0</v>
      </c>
      <c r="P86" s="144"/>
      <c r="Q86" s="144"/>
      <c r="R86" s="144"/>
    </row>
    <row r="87" spans="11:18" ht="12" customHeight="1" x14ac:dyDescent="0.25">
      <c r="K87" s="105"/>
      <c r="L87" s="96">
        <v>0</v>
      </c>
      <c r="M87" s="107"/>
      <c r="N87" s="99">
        <v>0</v>
      </c>
    </row>
    <row r="88" spans="11:18" ht="12" customHeight="1" x14ac:dyDescent="0.25">
      <c r="K88" s="105"/>
      <c r="L88" s="96">
        <v>0</v>
      </c>
      <c r="M88" s="107"/>
      <c r="N88" s="99">
        <v>0</v>
      </c>
    </row>
    <row r="89" spans="11:18" ht="12" customHeight="1" x14ac:dyDescent="0.25">
      <c r="K89" s="105"/>
      <c r="L89" s="96">
        <v>0</v>
      </c>
      <c r="M89" s="107"/>
      <c r="N89" s="99">
        <v>0</v>
      </c>
    </row>
    <row r="90" spans="11:18" ht="12" customHeight="1" x14ac:dyDescent="0.25">
      <c r="K90" s="105"/>
      <c r="L90" s="96">
        <v>0</v>
      </c>
      <c r="M90" s="107"/>
      <c r="N90" s="99">
        <v>0</v>
      </c>
    </row>
    <row r="91" spans="11:18" ht="12" customHeight="1" x14ac:dyDescent="0.25">
      <c r="K91" s="105"/>
      <c r="L91" s="96">
        <v>0</v>
      </c>
      <c r="M91" s="107"/>
      <c r="N91" s="99">
        <v>0</v>
      </c>
    </row>
    <row r="92" spans="11:18" ht="12" customHeight="1" x14ac:dyDescent="0.25">
      <c r="K92" s="106"/>
      <c r="L92" s="97">
        <v>0</v>
      </c>
      <c r="M92" s="108"/>
      <c r="N92" s="100">
        <v>0</v>
      </c>
    </row>
    <row r="93" spans="11:18" ht="12" customHeight="1" x14ac:dyDescent="0.25">
      <c r="K93" s="17" t="s">
        <v>29</v>
      </c>
      <c r="L93" s="98">
        <f>SUM(L56:L92)</f>
        <v>0</v>
      </c>
      <c r="M93" s="17" t="s">
        <v>29</v>
      </c>
      <c r="N93" s="98">
        <f>SUM(N56:N92)</f>
        <v>0</v>
      </c>
    </row>
    <row r="94" spans="11:18" ht="12" customHeight="1" x14ac:dyDescent="0.25"/>
    <row r="95" spans="11:18" ht="12" customHeight="1" x14ac:dyDescent="0.25"/>
    <row r="96" spans="11:18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</sheetData>
  <sheetProtection algorithmName="SHA-512" hashValue="hOzR8ToJjRU/jFnZCDxiO6DG/tT+YnelZM62iUNraLdJmUd8Lw7idxNThMK39J2VwfR6r721tdps8e0AqWplmQ==" saltValue="SXmvA8IAs48giT/oz4qjtg==" spinCount="100000" sheet="1" objects="1" scenarios="1" formatColumns="0" formatRows="0"/>
  <mergeCells count="65">
    <mergeCell ref="B2:F2"/>
    <mergeCell ref="B1:G1"/>
    <mergeCell ref="B3:G3"/>
    <mergeCell ref="Q28:R28"/>
    <mergeCell ref="K8:N8"/>
    <mergeCell ref="P25:R25"/>
    <mergeCell ref="Q26:R26"/>
    <mergeCell ref="Q27:R27"/>
    <mergeCell ref="K1:S1"/>
    <mergeCell ref="K3:S3"/>
    <mergeCell ref="K2:Q2"/>
    <mergeCell ref="P8:R8"/>
    <mergeCell ref="P9:R9"/>
    <mergeCell ref="Q34:R34"/>
    <mergeCell ref="Q37:R37"/>
    <mergeCell ref="Q36:R36"/>
    <mergeCell ref="Q29:R29"/>
    <mergeCell ref="Q31:R31"/>
    <mergeCell ref="Q32:R32"/>
    <mergeCell ref="Q30:R30"/>
    <mergeCell ref="Q45:R45"/>
    <mergeCell ref="Q43:R43"/>
    <mergeCell ref="Q44:R44"/>
    <mergeCell ref="Q39:R39"/>
    <mergeCell ref="Q41:R41"/>
    <mergeCell ref="Q42:R42"/>
    <mergeCell ref="Q38:R38"/>
    <mergeCell ref="Q40:R40"/>
    <mergeCell ref="Q33:R33"/>
    <mergeCell ref="Q35:R35"/>
    <mergeCell ref="Q71:R71"/>
    <mergeCell ref="Q63:R63"/>
    <mergeCell ref="Q64:R64"/>
    <mergeCell ref="P54:R54"/>
    <mergeCell ref="Q55:R55"/>
    <mergeCell ref="Q56:R56"/>
    <mergeCell ref="Q57:R57"/>
    <mergeCell ref="Q69:R69"/>
    <mergeCell ref="Q70:R70"/>
    <mergeCell ref="Q65:R65"/>
    <mergeCell ref="Q60:R60"/>
    <mergeCell ref="K50:Q50"/>
    <mergeCell ref="Q62:R62"/>
    <mergeCell ref="Q78:R78"/>
    <mergeCell ref="Q79:R79"/>
    <mergeCell ref="Q72:R72"/>
    <mergeCell ref="Q73:R73"/>
    <mergeCell ref="Q74:R74"/>
    <mergeCell ref="Q75:R75"/>
    <mergeCell ref="J51:S51"/>
    <mergeCell ref="K49:S49"/>
    <mergeCell ref="Q58:R58"/>
    <mergeCell ref="Q59:R59"/>
    <mergeCell ref="P86:R86"/>
    <mergeCell ref="Q80:R80"/>
    <mergeCell ref="Q82:R82"/>
    <mergeCell ref="Q83:R83"/>
    <mergeCell ref="Q84:R84"/>
    <mergeCell ref="Q76:R76"/>
    <mergeCell ref="Q77:R77"/>
    <mergeCell ref="Q66:R66"/>
    <mergeCell ref="Q67:R67"/>
    <mergeCell ref="Q68:R68"/>
    <mergeCell ref="K54:N54"/>
    <mergeCell ref="Q61:R61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T127"/>
  <sheetViews>
    <sheetView showGridLines="0" workbookViewId="0">
      <selection activeCell="B10" sqref="B10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3" customWidth="1"/>
    <col min="16" max="16" width="30.7109375" style="73" customWidth="1"/>
    <col min="17" max="17" width="12.7109375" style="73" customWidth="1"/>
    <col min="18" max="18" width="8.7109375" style="73" customWidth="1"/>
    <col min="19" max="20" width="10.7109375" style="73" customWidth="1"/>
    <col min="21" max="16384" width="10.7109375" style="1"/>
  </cols>
  <sheetData>
    <row r="1" spans="1:20" s="28" customFormat="1" ht="12" customHeight="1" x14ac:dyDescent="0.25">
      <c r="B1" s="136" t="str">
        <f>Jan!B1</f>
        <v>UNITED STEELWORKERS - LOCAL UNION NO.</v>
      </c>
      <c r="C1" s="136"/>
      <c r="D1" s="136"/>
      <c r="E1" s="136"/>
      <c r="F1" s="136"/>
      <c r="G1" s="136"/>
      <c r="H1" s="125"/>
      <c r="J1" s="1"/>
      <c r="K1" s="136" t="str">
        <f>Jan!B1</f>
        <v>UNITED STEELWORKERS - LOCAL UNION NO.</v>
      </c>
      <c r="L1" s="136"/>
      <c r="M1" s="136"/>
      <c r="N1" s="136"/>
      <c r="O1" s="136"/>
      <c r="P1" s="136"/>
      <c r="Q1" s="136"/>
      <c r="R1" s="136"/>
      <c r="S1" s="136"/>
      <c r="T1" s="73"/>
    </row>
    <row r="2" spans="1:20" s="28" customFormat="1" ht="12" customHeight="1" x14ac:dyDescent="0.25">
      <c r="B2" s="162" t="s">
        <v>152</v>
      </c>
      <c r="C2" s="162"/>
      <c r="D2" s="162"/>
      <c r="E2" s="162"/>
      <c r="F2" s="162"/>
      <c r="G2" s="30" t="s">
        <v>2</v>
      </c>
      <c r="H2" s="31">
        <f>Jan!$H$2</f>
        <v>0</v>
      </c>
      <c r="J2" s="1"/>
      <c r="K2" s="135" t="s">
        <v>123</v>
      </c>
      <c r="L2" s="135"/>
      <c r="M2" s="135"/>
      <c r="N2" s="135"/>
      <c r="O2" s="135"/>
      <c r="P2" s="135"/>
      <c r="Q2" s="135"/>
      <c r="R2" s="30" t="s">
        <v>2</v>
      </c>
      <c r="S2" s="31">
        <f>Jan!$H$2</f>
        <v>0</v>
      </c>
      <c r="T2" s="73"/>
    </row>
    <row r="3" spans="1:20" s="32" customFormat="1" ht="12" customHeight="1" x14ac:dyDescent="0.2">
      <c r="B3" s="136" t="str">
        <f>Jan!B3</f>
        <v>Treasurer Cash Book</v>
      </c>
      <c r="C3" s="136"/>
      <c r="D3" s="136"/>
      <c r="E3" s="136"/>
      <c r="F3" s="136"/>
      <c r="G3" s="136"/>
      <c r="H3" s="125"/>
      <c r="J3" s="3"/>
      <c r="K3" s="136" t="str">
        <f>Jan!B3</f>
        <v>Treasurer Cash Book</v>
      </c>
      <c r="L3" s="136"/>
      <c r="M3" s="136"/>
      <c r="N3" s="136"/>
      <c r="O3" s="136"/>
      <c r="P3" s="136"/>
      <c r="Q3" s="136"/>
      <c r="R3" s="136"/>
      <c r="S3" s="136"/>
      <c r="T3" s="74"/>
    </row>
    <row r="4" spans="1:20" s="32" customFormat="1" ht="12" customHeight="1" x14ac:dyDescent="0.2">
      <c r="B4" s="33"/>
      <c r="C4" s="29"/>
      <c r="D4" s="29"/>
      <c r="E4" s="29"/>
      <c r="F4" s="29"/>
      <c r="G4" s="29"/>
      <c r="H4" s="30"/>
      <c r="J4" s="3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ht="12" customHeight="1" x14ac:dyDescent="0.25">
      <c r="A5" s="112" t="s">
        <v>3</v>
      </c>
      <c r="B5" s="6"/>
      <c r="C5" s="6"/>
      <c r="D5" s="6"/>
      <c r="E5" s="6"/>
      <c r="F5" s="6"/>
      <c r="G5" s="6"/>
      <c r="H5" s="6"/>
      <c r="I5" s="111" t="s">
        <v>4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3" customHeight="1" thickBot="1" x14ac:dyDescent="0.3">
      <c r="A7" s="7"/>
      <c r="B7" s="8"/>
      <c r="C7" s="8"/>
      <c r="D7" s="8"/>
      <c r="E7" s="8"/>
      <c r="F7" s="8"/>
      <c r="G7" s="8"/>
      <c r="H7" s="8"/>
      <c r="I7" s="7"/>
    </row>
    <row r="8" spans="1:20" s="32" customFormat="1" ht="12.95" customHeight="1" thickBot="1" x14ac:dyDescent="0.25">
      <c r="A8" s="34"/>
      <c r="B8" s="35" t="s">
        <v>1</v>
      </c>
      <c r="C8" s="35" t="s">
        <v>3</v>
      </c>
      <c r="D8" s="35" t="s">
        <v>0</v>
      </c>
      <c r="E8" s="36"/>
      <c r="F8" s="35" t="s">
        <v>1</v>
      </c>
      <c r="G8" s="35" t="s">
        <v>4</v>
      </c>
      <c r="H8" s="35" t="s">
        <v>0</v>
      </c>
      <c r="I8" s="37"/>
      <c r="J8" s="3"/>
      <c r="K8" s="131" t="s">
        <v>144</v>
      </c>
      <c r="L8" s="132"/>
      <c r="M8" s="132"/>
      <c r="N8" s="133"/>
      <c r="O8" s="74"/>
      <c r="P8" s="153" t="s">
        <v>83</v>
      </c>
      <c r="Q8" s="154"/>
      <c r="R8" s="155"/>
      <c r="S8" s="18"/>
      <c r="T8" s="74"/>
    </row>
    <row r="9" spans="1:20" s="40" customFormat="1" ht="12" customHeight="1" thickTop="1" thickBot="1" x14ac:dyDescent="0.25">
      <c r="A9" s="38"/>
      <c r="B9" s="41" t="s">
        <v>21</v>
      </c>
      <c r="C9" s="42" t="s">
        <v>7</v>
      </c>
      <c r="D9" s="109">
        <f>Jul!H46</f>
        <v>0</v>
      </c>
      <c r="E9" s="42"/>
      <c r="F9" s="43" t="s">
        <v>21</v>
      </c>
      <c r="G9" s="44"/>
      <c r="H9" s="45"/>
      <c r="I9" s="39"/>
      <c r="J9" s="46"/>
      <c r="K9" s="13" t="s">
        <v>145</v>
      </c>
      <c r="L9" s="14" t="s">
        <v>28</v>
      </c>
      <c r="M9" s="14" t="s">
        <v>145</v>
      </c>
      <c r="N9" s="15" t="s">
        <v>28</v>
      </c>
      <c r="O9" s="76"/>
      <c r="P9" s="128" t="s">
        <v>41</v>
      </c>
      <c r="Q9" s="129"/>
      <c r="R9" s="130"/>
      <c r="S9" s="18"/>
      <c r="T9" s="76"/>
    </row>
    <row r="10" spans="1:20" ht="12" customHeight="1" x14ac:dyDescent="0.25">
      <c r="A10" s="9"/>
      <c r="B10" s="117"/>
      <c r="C10" s="93"/>
      <c r="D10" s="90"/>
      <c r="E10" s="47"/>
      <c r="F10" s="118"/>
      <c r="G10" s="93"/>
      <c r="H10" s="90"/>
      <c r="I10" s="10"/>
      <c r="J10" s="46"/>
      <c r="K10" s="113"/>
      <c r="L10" s="96">
        <v>0</v>
      </c>
      <c r="M10" s="115"/>
      <c r="N10" s="99">
        <v>0</v>
      </c>
      <c r="O10" s="76"/>
      <c r="P10" s="22" t="s">
        <v>84</v>
      </c>
      <c r="Q10" s="101">
        <f>D9</f>
        <v>0</v>
      </c>
      <c r="R10" s="19"/>
      <c r="S10" s="18"/>
      <c r="T10" s="76"/>
    </row>
    <row r="11" spans="1:20" ht="12" customHeight="1" x14ac:dyDescent="0.25">
      <c r="A11" s="11"/>
      <c r="B11" s="118"/>
      <c r="C11" s="94"/>
      <c r="D11" s="91"/>
      <c r="E11" s="48"/>
      <c r="F11" s="119"/>
      <c r="G11" s="94"/>
      <c r="H11" s="91"/>
      <c r="I11" s="12"/>
      <c r="J11" s="46"/>
      <c r="K11" s="113"/>
      <c r="L11" s="96">
        <v>0</v>
      </c>
      <c r="M11" s="115"/>
      <c r="N11" s="99">
        <v>0</v>
      </c>
      <c r="O11" s="76"/>
      <c r="P11" s="23" t="s">
        <v>32</v>
      </c>
      <c r="Q11" s="103">
        <f>D48-Q10</f>
        <v>0</v>
      </c>
      <c r="R11" s="19"/>
      <c r="S11" s="18"/>
      <c r="T11" s="76"/>
    </row>
    <row r="12" spans="1:20" ht="12" customHeight="1" x14ac:dyDescent="0.25">
      <c r="A12" s="11"/>
      <c r="B12" s="119"/>
      <c r="C12" s="94"/>
      <c r="D12" s="91"/>
      <c r="E12" s="48"/>
      <c r="F12" s="119"/>
      <c r="G12" s="94"/>
      <c r="H12" s="91"/>
      <c r="I12" s="12"/>
      <c r="J12" s="46"/>
      <c r="K12" s="113"/>
      <c r="L12" s="96">
        <v>0</v>
      </c>
      <c r="M12" s="115"/>
      <c r="N12" s="99">
        <v>0</v>
      </c>
      <c r="O12" s="76"/>
      <c r="P12" s="23" t="s">
        <v>34</v>
      </c>
      <c r="Q12" s="103">
        <f>SUM(Q10:Q11)</f>
        <v>0</v>
      </c>
      <c r="R12" s="19"/>
      <c r="S12" s="18"/>
      <c r="T12" s="76"/>
    </row>
    <row r="13" spans="1:20" ht="12" customHeight="1" x14ac:dyDescent="0.25">
      <c r="A13" s="11"/>
      <c r="B13" s="119"/>
      <c r="C13" s="94"/>
      <c r="D13" s="91"/>
      <c r="E13" s="48"/>
      <c r="F13" s="119"/>
      <c r="G13" s="94"/>
      <c r="H13" s="91"/>
      <c r="I13" s="12"/>
      <c r="J13" s="46"/>
      <c r="K13" s="113"/>
      <c r="L13" s="96">
        <v>0</v>
      </c>
      <c r="M13" s="115"/>
      <c r="N13" s="99">
        <v>0</v>
      </c>
      <c r="O13" s="76"/>
      <c r="P13" s="23" t="s">
        <v>35</v>
      </c>
      <c r="Q13" s="103">
        <f>H44</f>
        <v>0</v>
      </c>
      <c r="R13" s="19"/>
      <c r="S13" s="20" t="s">
        <v>40</v>
      </c>
      <c r="T13" s="76"/>
    </row>
    <row r="14" spans="1:20" ht="12" customHeight="1" x14ac:dyDescent="0.25">
      <c r="A14" s="11"/>
      <c r="B14" s="119"/>
      <c r="C14" s="94"/>
      <c r="D14" s="91"/>
      <c r="E14" s="48"/>
      <c r="F14" s="119"/>
      <c r="G14" s="94"/>
      <c r="H14" s="91"/>
      <c r="I14" s="12"/>
      <c r="J14" s="46"/>
      <c r="K14" s="113"/>
      <c r="L14" s="96">
        <v>0</v>
      </c>
      <c r="M14" s="115"/>
      <c r="N14" s="99">
        <v>0</v>
      </c>
      <c r="O14" s="76"/>
      <c r="P14" s="23" t="s">
        <v>36</v>
      </c>
      <c r="Q14" s="104"/>
      <c r="R14" s="19" t="s">
        <v>37</v>
      </c>
      <c r="S14" s="103">
        <f>H46-Q15</f>
        <v>0</v>
      </c>
      <c r="T14" s="76"/>
    </row>
    <row r="15" spans="1:20" ht="12" customHeight="1" x14ac:dyDescent="0.25">
      <c r="A15" s="11"/>
      <c r="B15" s="119"/>
      <c r="C15" s="94"/>
      <c r="D15" s="91"/>
      <c r="E15" s="48"/>
      <c r="F15" s="119"/>
      <c r="G15" s="94"/>
      <c r="H15" s="91"/>
      <c r="I15" s="12"/>
      <c r="J15" s="46"/>
      <c r="K15" s="113"/>
      <c r="L15" s="96">
        <v>0</v>
      </c>
      <c r="M15" s="115"/>
      <c r="N15" s="99">
        <v>0</v>
      </c>
      <c r="O15" s="76"/>
      <c r="P15" s="22" t="s">
        <v>85</v>
      </c>
      <c r="Q15" s="101">
        <f>SUM(Q12-Q13+Q14)</f>
        <v>0</v>
      </c>
      <c r="R15" s="19"/>
      <c r="S15" s="18"/>
      <c r="T15" s="76"/>
    </row>
    <row r="16" spans="1:20" ht="12" customHeight="1" x14ac:dyDescent="0.25">
      <c r="A16" s="11"/>
      <c r="B16" s="119"/>
      <c r="C16" s="94"/>
      <c r="D16" s="91"/>
      <c r="E16" s="48"/>
      <c r="F16" s="119"/>
      <c r="G16" s="94"/>
      <c r="H16" s="91"/>
      <c r="I16" s="12"/>
      <c r="J16" s="46"/>
      <c r="K16" s="113"/>
      <c r="L16" s="96">
        <v>0</v>
      </c>
      <c r="M16" s="115"/>
      <c r="N16" s="99">
        <v>0</v>
      </c>
      <c r="O16" s="76"/>
      <c r="P16" s="23"/>
      <c r="Q16" s="26"/>
      <c r="R16" s="19"/>
      <c r="S16" s="18"/>
      <c r="T16" s="76"/>
    </row>
    <row r="17" spans="1:20" ht="12" customHeight="1" x14ac:dyDescent="0.25">
      <c r="A17" s="11"/>
      <c r="B17" s="119"/>
      <c r="C17" s="94"/>
      <c r="D17" s="91"/>
      <c r="E17" s="48"/>
      <c r="F17" s="119"/>
      <c r="G17" s="94"/>
      <c r="H17" s="91"/>
      <c r="I17" s="12"/>
      <c r="J17" s="46"/>
      <c r="K17" s="113"/>
      <c r="L17" s="96">
        <v>0</v>
      </c>
      <c r="M17" s="115"/>
      <c r="N17" s="99">
        <v>0</v>
      </c>
      <c r="O17" s="76"/>
      <c r="P17" s="23"/>
      <c r="Q17" s="26"/>
      <c r="R17" s="19"/>
      <c r="S17" s="18"/>
      <c r="T17" s="76"/>
    </row>
    <row r="18" spans="1:20" ht="12" customHeight="1" x14ac:dyDescent="0.25">
      <c r="A18" s="11"/>
      <c r="B18" s="119"/>
      <c r="C18" s="94"/>
      <c r="D18" s="91"/>
      <c r="E18" s="48"/>
      <c r="F18" s="119"/>
      <c r="G18" s="94"/>
      <c r="H18" s="91"/>
      <c r="I18" s="12"/>
      <c r="J18" s="46"/>
      <c r="K18" s="113"/>
      <c r="L18" s="96">
        <v>0</v>
      </c>
      <c r="M18" s="115"/>
      <c r="N18" s="99">
        <v>0</v>
      </c>
      <c r="O18" s="76"/>
      <c r="P18" s="22" t="s">
        <v>86</v>
      </c>
      <c r="Q18" s="102"/>
      <c r="R18" s="19"/>
      <c r="S18" s="18"/>
      <c r="T18" s="76"/>
    </row>
    <row r="19" spans="1:20" ht="12" customHeight="1" x14ac:dyDescent="0.25">
      <c r="A19" s="11"/>
      <c r="B19" s="119"/>
      <c r="C19" s="94" t="s">
        <v>122</v>
      </c>
      <c r="D19" s="91"/>
      <c r="E19" s="48"/>
      <c r="F19" s="119"/>
      <c r="G19" s="94"/>
      <c r="H19" s="91"/>
      <c r="I19" s="12"/>
      <c r="J19" s="46"/>
      <c r="K19" s="113"/>
      <c r="L19" s="96">
        <v>0</v>
      </c>
      <c r="M19" s="115"/>
      <c r="N19" s="99">
        <v>0</v>
      </c>
      <c r="O19" s="76"/>
      <c r="P19" s="23" t="s">
        <v>33</v>
      </c>
      <c r="Q19" s="104"/>
      <c r="R19" s="19"/>
      <c r="S19" s="18"/>
      <c r="T19" s="76"/>
    </row>
    <row r="20" spans="1:20" ht="12" customHeight="1" x14ac:dyDescent="0.25">
      <c r="A20" s="11"/>
      <c r="B20" s="119"/>
      <c r="C20" s="94"/>
      <c r="D20" s="91"/>
      <c r="E20" s="48"/>
      <c r="F20" s="119"/>
      <c r="G20" s="94"/>
      <c r="H20" s="91"/>
      <c r="I20" s="12"/>
      <c r="J20" s="46"/>
      <c r="K20" s="113"/>
      <c r="L20" s="96">
        <v>0</v>
      </c>
      <c r="M20" s="115"/>
      <c r="N20" s="99">
        <v>0</v>
      </c>
      <c r="O20" s="76"/>
      <c r="P20" s="23" t="s">
        <v>146</v>
      </c>
      <c r="Q20" s="103">
        <f>L47+N47+L93+N93</f>
        <v>0</v>
      </c>
      <c r="R20" s="19"/>
      <c r="S20" s="20" t="s">
        <v>40</v>
      </c>
      <c r="T20" s="76"/>
    </row>
    <row r="21" spans="1:20" ht="12" customHeight="1" x14ac:dyDescent="0.25">
      <c r="A21" s="11"/>
      <c r="B21" s="119"/>
      <c r="C21" s="94"/>
      <c r="D21" s="91"/>
      <c r="E21" s="48"/>
      <c r="F21" s="119"/>
      <c r="G21" s="94"/>
      <c r="H21" s="91"/>
      <c r="I21" s="12"/>
      <c r="J21" s="46"/>
      <c r="K21" s="113"/>
      <c r="L21" s="96">
        <v>0</v>
      </c>
      <c r="M21" s="115"/>
      <c r="N21" s="99">
        <v>0</v>
      </c>
      <c r="O21" s="76"/>
      <c r="P21" s="23" t="s">
        <v>36</v>
      </c>
      <c r="Q21" s="104"/>
      <c r="R21" s="19" t="s">
        <v>37</v>
      </c>
      <c r="S21" s="103">
        <f>SUM(Q15-Q22)</f>
        <v>0</v>
      </c>
      <c r="T21" s="76"/>
    </row>
    <row r="22" spans="1:20" ht="12" customHeight="1" x14ac:dyDescent="0.25">
      <c r="A22" s="11"/>
      <c r="B22" s="119"/>
      <c r="C22" s="94"/>
      <c r="D22" s="91"/>
      <c r="E22" s="48"/>
      <c r="F22" s="119"/>
      <c r="G22" s="94"/>
      <c r="H22" s="91"/>
      <c r="I22" s="12"/>
      <c r="J22" s="46"/>
      <c r="K22" s="113"/>
      <c r="L22" s="96">
        <v>0</v>
      </c>
      <c r="M22" s="115"/>
      <c r="N22" s="99">
        <v>0</v>
      </c>
      <c r="O22" s="76"/>
      <c r="P22" s="22" t="s">
        <v>86</v>
      </c>
      <c r="Q22" s="101">
        <f>SUM(Q18-Q20+Q21+Q19)</f>
        <v>0</v>
      </c>
      <c r="R22" s="19"/>
      <c r="S22" s="18"/>
      <c r="T22" s="76"/>
    </row>
    <row r="23" spans="1:20" ht="12" customHeight="1" thickBot="1" x14ac:dyDescent="0.3">
      <c r="A23" s="11"/>
      <c r="B23" s="119"/>
      <c r="C23" s="94"/>
      <c r="D23" s="91"/>
      <c r="E23" s="48"/>
      <c r="F23" s="119"/>
      <c r="G23" s="94"/>
      <c r="H23" s="91"/>
      <c r="I23" s="12"/>
      <c r="J23" s="46"/>
      <c r="K23" s="113"/>
      <c r="L23" s="96">
        <v>0</v>
      </c>
      <c r="M23" s="115"/>
      <c r="N23" s="99">
        <v>0</v>
      </c>
      <c r="O23" s="76"/>
      <c r="P23" s="25"/>
      <c r="Q23" s="27"/>
      <c r="R23" s="21"/>
      <c r="S23" s="18"/>
      <c r="T23" s="76"/>
    </row>
    <row r="24" spans="1:20" ht="12" customHeight="1" thickBot="1" x14ac:dyDescent="0.3">
      <c r="A24" s="11"/>
      <c r="B24" s="119"/>
      <c r="C24" s="94"/>
      <c r="D24" s="91"/>
      <c r="E24" s="48"/>
      <c r="F24" s="119"/>
      <c r="G24" s="94"/>
      <c r="H24" s="91"/>
      <c r="I24" s="12"/>
      <c r="J24" s="46"/>
      <c r="K24" s="113"/>
      <c r="L24" s="96">
        <v>0</v>
      </c>
      <c r="M24" s="115"/>
      <c r="N24" s="99">
        <v>0</v>
      </c>
      <c r="O24" s="76"/>
      <c r="P24" s="24"/>
      <c r="Q24" s="26"/>
      <c r="R24" s="16"/>
      <c r="S24" s="76"/>
      <c r="T24" s="76"/>
    </row>
    <row r="25" spans="1:20" ht="12" customHeight="1" x14ac:dyDescent="0.25">
      <c r="A25" s="11"/>
      <c r="B25" s="119"/>
      <c r="C25" s="94"/>
      <c r="D25" s="91"/>
      <c r="E25" s="48"/>
      <c r="F25" s="119"/>
      <c r="G25" s="94"/>
      <c r="H25" s="91"/>
      <c r="I25" s="12"/>
      <c r="J25" s="46"/>
      <c r="K25" s="113"/>
      <c r="L25" s="96">
        <v>0</v>
      </c>
      <c r="M25" s="115"/>
      <c r="N25" s="99">
        <v>0</v>
      </c>
      <c r="O25" s="76"/>
      <c r="P25" s="143" t="s">
        <v>148</v>
      </c>
      <c r="Q25" s="144"/>
      <c r="R25" s="145"/>
      <c r="S25" s="76"/>
      <c r="T25" s="76"/>
    </row>
    <row r="26" spans="1:20" ht="12" customHeight="1" x14ac:dyDescent="0.25">
      <c r="A26" s="11"/>
      <c r="B26" s="119"/>
      <c r="C26" s="94"/>
      <c r="D26" s="91"/>
      <c r="E26" s="48"/>
      <c r="F26" s="119"/>
      <c r="G26" s="94"/>
      <c r="H26" s="91"/>
      <c r="I26" s="12"/>
      <c r="J26" s="46"/>
      <c r="K26" s="113"/>
      <c r="L26" s="96">
        <v>0</v>
      </c>
      <c r="M26" s="115"/>
      <c r="N26" s="99">
        <v>0</v>
      </c>
      <c r="O26" s="76"/>
      <c r="P26" s="49" t="s">
        <v>45</v>
      </c>
      <c r="Q26" s="158">
        <f>Jan!Q26</f>
        <v>0</v>
      </c>
      <c r="R26" s="159"/>
      <c r="S26" s="76"/>
      <c r="T26" s="76"/>
    </row>
    <row r="27" spans="1:20" ht="12" customHeight="1" x14ac:dyDescent="0.25">
      <c r="A27" s="11"/>
      <c r="B27" s="119"/>
      <c r="C27" s="94"/>
      <c r="D27" s="91"/>
      <c r="E27" s="48"/>
      <c r="F27" s="119"/>
      <c r="G27" s="94"/>
      <c r="H27" s="91"/>
      <c r="I27" s="12"/>
      <c r="J27" s="46"/>
      <c r="K27" s="113"/>
      <c r="L27" s="96">
        <v>0</v>
      </c>
      <c r="M27" s="115"/>
      <c r="N27" s="99">
        <v>0</v>
      </c>
      <c r="O27" s="76"/>
      <c r="P27" s="49" t="s">
        <v>87</v>
      </c>
      <c r="Q27" s="139">
        <v>0</v>
      </c>
      <c r="R27" s="140"/>
      <c r="S27" s="76"/>
      <c r="T27" s="76"/>
    </row>
    <row r="28" spans="1:20" ht="12" customHeight="1" x14ac:dyDescent="0.25">
      <c r="A28" s="11"/>
      <c r="B28" s="119"/>
      <c r="C28" s="94"/>
      <c r="D28" s="91"/>
      <c r="E28" s="48"/>
      <c r="F28" s="119"/>
      <c r="G28" s="94"/>
      <c r="H28" s="91"/>
      <c r="I28" s="12"/>
      <c r="J28" s="46"/>
      <c r="K28" s="113"/>
      <c r="L28" s="96">
        <v>0</v>
      </c>
      <c r="M28" s="115"/>
      <c r="N28" s="99">
        <v>0</v>
      </c>
      <c r="O28" s="76"/>
      <c r="P28" s="49" t="s">
        <v>46</v>
      </c>
      <c r="Q28" s="158">
        <f>Jan!Q28</f>
        <v>0</v>
      </c>
      <c r="R28" s="159"/>
      <c r="S28" s="76"/>
      <c r="T28" s="76"/>
    </row>
    <row r="29" spans="1:20" ht="12" customHeight="1" x14ac:dyDescent="0.25">
      <c r="A29" s="11"/>
      <c r="B29" s="119"/>
      <c r="C29" s="94"/>
      <c r="D29" s="91"/>
      <c r="E29" s="48"/>
      <c r="F29" s="119"/>
      <c r="G29" s="94"/>
      <c r="H29" s="91"/>
      <c r="I29" s="12"/>
      <c r="J29" s="46"/>
      <c r="K29" s="113"/>
      <c r="L29" s="96">
        <v>0</v>
      </c>
      <c r="M29" s="115"/>
      <c r="N29" s="99">
        <v>0</v>
      </c>
      <c r="O29" s="76"/>
      <c r="P29" s="49" t="s">
        <v>87</v>
      </c>
      <c r="Q29" s="139">
        <v>0</v>
      </c>
      <c r="R29" s="140"/>
      <c r="S29" s="76"/>
      <c r="T29" s="76"/>
    </row>
    <row r="30" spans="1:20" ht="12" customHeight="1" x14ac:dyDescent="0.25">
      <c r="A30" s="11"/>
      <c r="B30" s="119"/>
      <c r="C30" s="94"/>
      <c r="D30" s="91"/>
      <c r="E30" s="48"/>
      <c r="F30" s="119"/>
      <c r="G30" s="94"/>
      <c r="H30" s="91"/>
      <c r="I30" s="12"/>
      <c r="J30" s="46"/>
      <c r="K30" s="113"/>
      <c r="L30" s="96">
        <v>0</v>
      </c>
      <c r="M30" s="115"/>
      <c r="N30" s="99">
        <v>0</v>
      </c>
      <c r="O30" s="76"/>
      <c r="P30" s="49" t="s">
        <v>48</v>
      </c>
      <c r="Q30" s="158">
        <f>Jan!Q30</f>
        <v>0</v>
      </c>
      <c r="R30" s="159"/>
      <c r="S30" s="76"/>
      <c r="T30" s="76"/>
    </row>
    <row r="31" spans="1:20" ht="12" customHeight="1" x14ac:dyDescent="0.25">
      <c r="A31" s="11"/>
      <c r="B31" s="119"/>
      <c r="C31" s="94"/>
      <c r="D31" s="91"/>
      <c r="E31" s="48"/>
      <c r="F31" s="119"/>
      <c r="G31" s="94"/>
      <c r="H31" s="91"/>
      <c r="I31" s="12"/>
      <c r="J31" s="46"/>
      <c r="K31" s="113"/>
      <c r="L31" s="96">
        <v>0</v>
      </c>
      <c r="M31" s="115"/>
      <c r="N31" s="99">
        <v>0</v>
      </c>
      <c r="O31" s="18"/>
      <c r="P31" s="49" t="s">
        <v>87</v>
      </c>
      <c r="Q31" s="139">
        <v>0</v>
      </c>
      <c r="R31" s="140"/>
      <c r="S31" s="76"/>
      <c r="T31" s="76"/>
    </row>
    <row r="32" spans="1:20" ht="12" customHeight="1" x14ac:dyDescent="0.25">
      <c r="A32" s="11"/>
      <c r="B32" s="119"/>
      <c r="C32" s="94"/>
      <c r="D32" s="91"/>
      <c r="E32" s="48"/>
      <c r="F32" s="119"/>
      <c r="G32" s="94"/>
      <c r="H32" s="91"/>
      <c r="I32" s="12"/>
      <c r="J32" s="46"/>
      <c r="K32" s="113"/>
      <c r="L32" s="96">
        <v>0</v>
      </c>
      <c r="M32" s="115"/>
      <c r="N32" s="99">
        <v>0</v>
      </c>
      <c r="O32" s="50"/>
      <c r="P32" s="49" t="s">
        <v>47</v>
      </c>
      <c r="Q32" s="158">
        <f>Jan!Q32</f>
        <v>0</v>
      </c>
      <c r="R32" s="159"/>
      <c r="S32" s="76"/>
      <c r="T32" s="76"/>
    </row>
    <row r="33" spans="1:20" ht="12" customHeight="1" x14ac:dyDescent="0.25">
      <c r="A33" s="11"/>
      <c r="B33" s="119"/>
      <c r="C33" s="94"/>
      <c r="D33" s="91"/>
      <c r="E33" s="48"/>
      <c r="F33" s="119"/>
      <c r="G33" s="94"/>
      <c r="H33" s="91"/>
      <c r="I33" s="12"/>
      <c r="J33" s="46"/>
      <c r="K33" s="113"/>
      <c r="L33" s="96">
        <v>0</v>
      </c>
      <c r="M33" s="115"/>
      <c r="N33" s="99">
        <v>0</v>
      </c>
      <c r="O33" s="50"/>
      <c r="P33" s="49" t="s">
        <v>87</v>
      </c>
      <c r="Q33" s="139">
        <v>0</v>
      </c>
      <c r="R33" s="140"/>
      <c r="S33" s="76"/>
      <c r="T33" s="76"/>
    </row>
    <row r="34" spans="1:20" ht="12" customHeight="1" x14ac:dyDescent="0.25">
      <c r="A34" s="11"/>
      <c r="B34" s="119"/>
      <c r="C34" s="94"/>
      <c r="D34" s="91"/>
      <c r="E34" s="48"/>
      <c r="F34" s="119"/>
      <c r="G34" s="94"/>
      <c r="H34" s="91"/>
      <c r="I34" s="12"/>
      <c r="J34" s="46"/>
      <c r="K34" s="113"/>
      <c r="L34" s="96">
        <v>0</v>
      </c>
      <c r="M34" s="115"/>
      <c r="N34" s="99">
        <v>0</v>
      </c>
      <c r="O34" s="50"/>
      <c r="P34" s="49" t="s">
        <v>49</v>
      </c>
      <c r="Q34" s="158">
        <f>Jan!Q34</f>
        <v>0</v>
      </c>
      <c r="R34" s="159"/>
      <c r="S34" s="76"/>
      <c r="T34" s="76"/>
    </row>
    <row r="35" spans="1:20" ht="12" customHeight="1" x14ac:dyDescent="0.25">
      <c r="A35" s="11"/>
      <c r="B35" s="119"/>
      <c r="C35" s="94"/>
      <c r="D35" s="91"/>
      <c r="E35" s="48"/>
      <c r="F35" s="119"/>
      <c r="G35" s="94"/>
      <c r="H35" s="91"/>
      <c r="I35" s="12"/>
      <c r="J35" s="46"/>
      <c r="K35" s="113"/>
      <c r="L35" s="96">
        <v>0</v>
      </c>
      <c r="M35" s="115"/>
      <c r="N35" s="99">
        <v>0</v>
      </c>
      <c r="O35" s="50"/>
      <c r="P35" s="49" t="s">
        <v>87</v>
      </c>
      <c r="Q35" s="139">
        <v>0</v>
      </c>
      <c r="R35" s="140"/>
      <c r="S35" s="76"/>
      <c r="T35" s="76"/>
    </row>
    <row r="36" spans="1:20" ht="12" customHeight="1" x14ac:dyDescent="0.25">
      <c r="A36" s="11"/>
      <c r="B36" s="119"/>
      <c r="C36" s="94"/>
      <c r="D36" s="91"/>
      <c r="E36" s="48"/>
      <c r="F36" s="119"/>
      <c r="G36" s="94"/>
      <c r="H36" s="91"/>
      <c r="I36" s="12"/>
      <c r="J36" s="46"/>
      <c r="K36" s="113"/>
      <c r="L36" s="96">
        <v>0</v>
      </c>
      <c r="M36" s="115"/>
      <c r="N36" s="99">
        <v>0</v>
      </c>
      <c r="O36" s="18"/>
      <c r="P36" s="49" t="s">
        <v>50</v>
      </c>
      <c r="Q36" s="158">
        <f>Jan!Q36</f>
        <v>0</v>
      </c>
      <c r="R36" s="159"/>
      <c r="S36" s="76"/>
      <c r="T36" s="76"/>
    </row>
    <row r="37" spans="1:20" s="2" customFormat="1" ht="12" customHeight="1" x14ac:dyDescent="0.25">
      <c r="A37" s="11"/>
      <c r="B37" s="119"/>
      <c r="C37" s="94"/>
      <c r="D37" s="91"/>
      <c r="E37" s="48"/>
      <c r="F37" s="119"/>
      <c r="G37" s="94"/>
      <c r="H37" s="91"/>
      <c r="I37" s="12"/>
      <c r="K37" s="113"/>
      <c r="L37" s="96">
        <v>0</v>
      </c>
      <c r="M37" s="115"/>
      <c r="N37" s="99">
        <v>0</v>
      </c>
      <c r="O37" s="18"/>
      <c r="P37" s="49" t="s">
        <v>87</v>
      </c>
      <c r="Q37" s="139">
        <v>0</v>
      </c>
      <c r="R37" s="140"/>
      <c r="S37" s="75"/>
      <c r="T37" s="75"/>
    </row>
    <row r="38" spans="1:20" ht="12" customHeight="1" x14ac:dyDescent="0.25">
      <c r="A38" s="11"/>
      <c r="B38" s="119"/>
      <c r="C38" s="94"/>
      <c r="D38" s="91"/>
      <c r="E38" s="48"/>
      <c r="F38" s="119"/>
      <c r="G38" s="94"/>
      <c r="H38" s="91"/>
      <c r="I38" s="12"/>
      <c r="K38" s="113"/>
      <c r="L38" s="96">
        <v>0</v>
      </c>
      <c r="M38" s="115"/>
      <c r="N38" s="99">
        <v>0</v>
      </c>
      <c r="O38" s="18"/>
      <c r="P38" s="49" t="s">
        <v>51</v>
      </c>
      <c r="Q38" s="158">
        <f>Jan!Q38</f>
        <v>0</v>
      </c>
      <c r="R38" s="159"/>
    </row>
    <row r="39" spans="1:20" ht="12" customHeight="1" x14ac:dyDescent="0.25">
      <c r="A39" s="11"/>
      <c r="B39" s="119"/>
      <c r="C39" s="94"/>
      <c r="D39" s="91"/>
      <c r="E39" s="48"/>
      <c r="F39" s="119"/>
      <c r="G39" s="94"/>
      <c r="H39" s="91"/>
      <c r="I39" s="12"/>
      <c r="K39" s="113"/>
      <c r="L39" s="96">
        <v>0</v>
      </c>
      <c r="M39" s="115"/>
      <c r="N39" s="99">
        <v>0</v>
      </c>
      <c r="O39" s="18"/>
      <c r="P39" s="49" t="s">
        <v>87</v>
      </c>
      <c r="Q39" s="139">
        <v>0</v>
      </c>
      <c r="R39" s="140"/>
    </row>
    <row r="40" spans="1:20" ht="12" customHeight="1" x14ac:dyDescent="0.25">
      <c r="A40" s="11"/>
      <c r="B40" s="119"/>
      <c r="C40" s="94"/>
      <c r="D40" s="91"/>
      <c r="E40" s="48"/>
      <c r="F40" s="119"/>
      <c r="G40" s="94"/>
      <c r="H40" s="91"/>
      <c r="I40" s="12"/>
      <c r="K40" s="113"/>
      <c r="L40" s="96">
        <v>0</v>
      </c>
      <c r="M40" s="115"/>
      <c r="N40" s="99">
        <v>0</v>
      </c>
      <c r="O40" s="18"/>
      <c r="P40" s="49" t="s">
        <v>52</v>
      </c>
      <c r="Q40" s="158">
        <f>Jan!Q40</f>
        <v>0</v>
      </c>
      <c r="R40" s="159"/>
    </row>
    <row r="41" spans="1:20" ht="12" customHeight="1" x14ac:dyDescent="0.25">
      <c r="A41" s="11"/>
      <c r="B41" s="119"/>
      <c r="C41" s="94"/>
      <c r="D41" s="91"/>
      <c r="E41" s="48"/>
      <c r="F41" s="119"/>
      <c r="G41" s="94"/>
      <c r="H41" s="91"/>
      <c r="I41" s="12"/>
      <c r="K41" s="113"/>
      <c r="L41" s="96">
        <v>0</v>
      </c>
      <c r="M41" s="115"/>
      <c r="N41" s="99">
        <v>0</v>
      </c>
      <c r="O41" s="18"/>
      <c r="P41" s="49" t="s">
        <v>87</v>
      </c>
      <c r="Q41" s="139">
        <v>0</v>
      </c>
      <c r="R41" s="140"/>
    </row>
    <row r="42" spans="1:20" ht="12" customHeight="1" x14ac:dyDescent="0.25">
      <c r="A42" s="11"/>
      <c r="B42" s="119"/>
      <c r="C42" s="94"/>
      <c r="D42" s="91"/>
      <c r="E42" s="48"/>
      <c r="F42" s="119"/>
      <c r="G42" s="94"/>
      <c r="H42" s="91"/>
      <c r="I42" s="12"/>
      <c r="K42" s="113"/>
      <c r="L42" s="96">
        <v>0</v>
      </c>
      <c r="M42" s="115"/>
      <c r="N42" s="99">
        <v>0</v>
      </c>
      <c r="O42" s="18"/>
      <c r="P42" s="49"/>
      <c r="Q42" s="156"/>
      <c r="R42" s="157"/>
    </row>
    <row r="43" spans="1:20" ht="12" customHeight="1" x14ac:dyDescent="0.25">
      <c r="A43" s="11"/>
      <c r="B43" s="119"/>
      <c r="C43" s="94"/>
      <c r="D43" s="91"/>
      <c r="E43" s="48"/>
      <c r="F43" s="119"/>
      <c r="G43" s="94"/>
      <c r="H43" s="91"/>
      <c r="I43" s="12"/>
      <c r="K43" s="113"/>
      <c r="L43" s="96">
        <v>0</v>
      </c>
      <c r="M43" s="115"/>
      <c r="N43" s="99">
        <v>0</v>
      </c>
      <c r="O43" s="18"/>
      <c r="P43" s="49" t="s">
        <v>53</v>
      </c>
      <c r="Q43" s="141">
        <f>Q27+Q29+Q31+Q33+Q35+Q37+Q39+Q41</f>
        <v>0</v>
      </c>
      <c r="R43" s="142"/>
    </row>
    <row r="44" spans="1:20" ht="12" customHeight="1" x14ac:dyDescent="0.25">
      <c r="A44" s="11"/>
      <c r="B44" s="119"/>
      <c r="C44" s="94"/>
      <c r="D44" s="91"/>
      <c r="E44" s="48"/>
      <c r="F44" s="65"/>
      <c r="G44" s="66" t="s">
        <v>5</v>
      </c>
      <c r="H44" s="86">
        <f>SUM(H10:H43)</f>
        <v>0</v>
      </c>
      <c r="I44" s="12"/>
      <c r="K44" s="113"/>
      <c r="L44" s="96">
        <v>0</v>
      </c>
      <c r="M44" s="115"/>
      <c r="N44" s="99">
        <v>0</v>
      </c>
      <c r="O44" s="18"/>
      <c r="P44" s="51" t="s">
        <v>147</v>
      </c>
      <c r="Q44" s="150">
        <f>Q15</f>
        <v>0</v>
      </c>
      <c r="R44" s="151"/>
    </row>
    <row r="45" spans="1:20" ht="12" customHeight="1" thickBot="1" x14ac:dyDescent="0.3">
      <c r="A45" s="11"/>
      <c r="B45" s="119"/>
      <c r="C45" s="94"/>
      <c r="D45" s="91"/>
      <c r="E45" s="48"/>
      <c r="F45" s="65"/>
      <c r="G45" s="64"/>
      <c r="H45" s="81"/>
      <c r="I45" s="12"/>
      <c r="K45" s="113"/>
      <c r="L45" s="96">
        <v>0</v>
      </c>
      <c r="M45" s="115"/>
      <c r="N45" s="99">
        <v>0</v>
      </c>
      <c r="O45" s="18"/>
      <c r="P45" s="51" t="s">
        <v>54</v>
      </c>
      <c r="Q45" s="146">
        <f>SUM(Q43:R44)</f>
        <v>0</v>
      </c>
      <c r="R45" s="147"/>
    </row>
    <row r="46" spans="1:20" ht="12" customHeight="1" thickTop="1" thickBot="1" x14ac:dyDescent="0.3">
      <c r="A46" s="11"/>
      <c r="B46" s="119"/>
      <c r="C46" s="94"/>
      <c r="D46" s="91"/>
      <c r="E46" s="48"/>
      <c r="F46" s="65"/>
      <c r="G46" s="67" t="s">
        <v>22</v>
      </c>
      <c r="H46" s="87">
        <f>D48-H44</f>
        <v>0</v>
      </c>
      <c r="I46" s="12"/>
      <c r="K46" s="114"/>
      <c r="L46" s="97">
        <v>0</v>
      </c>
      <c r="M46" s="116"/>
      <c r="N46" s="100">
        <v>0</v>
      </c>
      <c r="O46" s="18"/>
      <c r="P46" s="54"/>
      <c r="Q46" s="55"/>
      <c r="R46" s="56"/>
    </row>
    <row r="47" spans="1:20" ht="12" customHeight="1" x14ac:dyDescent="0.25">
      <c r="A47" s="60"/>
      <c r="B47" s="120"/>
      <c r="C47" s="95"/>
      <c r="D47" s="92"/>
      <c r="E47" s="61"/>
      <c r="F47" s="68"/>
      <c r="G47" s="69"/>
      <c r="H47" s="82"/>
      <c r="I47" s="63"/>
      <c r="K47" s="17" t="s">
        <v>29</v>
      </c>
      <c r="L47" s="98">
        <f>SUM(L10:L46)</f>
        <v>0</v>
      </c>
      <c r="M47" s="17" t="s">
        <v>29</v>
      </c>
      <c r="N47" s="98">
        <f>SUM(N10:N46)</f>
        <v>0</v>
      </c>
      <c r="O47" s="18"/>
    </row>
    <row r="48" spans="1:20" ht="12.95" customHeight="1" thickBot="1" x14ac:dyDescent="0.3">
      <c r="A48" s="57"/>
      <c r="B48" s="58"/>
      <c r="C48" s="59" t="s">
        <v>6</v>
      </c>
      <c r="D48" s="89">
        <f>SUM(D9:D47)</f>
        <v>0</v>
      </c>
      <c r="E48" s="59"/>
      <c r="F48" s="70"/>
      <c r="G48" s="71" t="s">
        <v>6</v>
      </c>
      <c r="H48" s="88">
        <f>H44+H46</f>
        <v>0</v>
      </c>
      <c r="I48" s="62"/>
      <c r="K48" s="76"/>
      <c r="L48" s="76"/>
      <c r="M48" s="76"/>
      <c r="N48" s="76"/>
    </row>
    <row r="49" spans="10:20" ht="12" customHeight="1" thickTop="1" x14ac:dyDescent="0.25">
      <c r="K49" s="134" t="str">
        <f>Jan!$B1</f>
        <v>UNITED STEELWORKERS - LOCAL UNION NO.</v>
      </c>
      <c r="L49" s="134"/>
      <c r="M49" s="134"/>
      <c r="N49" s="134"/>
      <c r="O49" s="134"/>
      <c r="P49" s="134"/>
      <c r="Q49" s="134"/>
      <c r="R49" s="134"/>
      <c r="S49" s="134"/>
    </row>
    <row r="50" spans="10:20" ht="12" customHeight="1" x14ac:dyDescent="0.25">
      <c r="K50" s="135" t="s">
        <v>123</v>
      </c>
      <c r="L50" s="135"/>
      <c r="M50" s="135"/>
      <c r="N50" s="135"/>
      <c r="O50" s="135"/>
      <c r="P50" s="135"/>
      <c r="Q50" s="135"/>
      <c r="R50" s="30" t="s">
        <v>2</v>
      </c>
      <c r="S50" s="83">
        <f>Jan!H1</f>
        <v>0</v>
      </c>
    </row>
    <row r="51" spans="10:20" ht="12" customHeight="1" x14ac:dyDescent="0.25">
      <c r="J51" s="136" t="str">
        <f>Jan!B3</f>
        <v>Treasurer Cash Book</v>
      </c>
      <c r="K51" s="136"/>
      <c r="L51" s="136"/>
      <c r="M51" s="136"/>
      <c r="N51" s="136"/>
      <c r="O51" s="136"/>
      <c r="P51" s="136"/>
      <c r="Q51" s="136"/>
      <c r="R51" s="136"/>
      <c r="S51" s="136"/>
      <c r="T51" s="74"/>
    </row>
    <row r="52" spans="10:20" ht="12" customHeight="1" x14ac:dyDescent="0.25">
      <c r="J52" s="3"/>
      <c r="K52" s="29"/>
      <c r="L52" s="29"/>
      <c r="M52" s="29"/>
      <c r="N52" s="29"/>
      <c r="O52" s="29"/>
      <c r="P52" s="29"/>
      <c r="Q52" s="29"/>
      <c r="R52" s="29"/>
      <c r="S52" s="29"/>
      <c r="T52" s="74"/>
    </row>
    <row r="53" spans="10:20" ht="12" customHeight="1" thickBot="1" x14ac:dyDescent="0.3">
      <c r="J53" s="3"/>
      <c r="K53" s="74"/>
      <c r="L53" s="74"/>
      <c r="M53" s="74"/>
      <c r="N53" s="74"/>
      <c r="O53" s="74"/>
      <c r="P53" s="74"/>
      <c r="Q53" s="74"/>
      <c r="R53" s="74"/>
      <c r="S53" s="74"/>
      <c r="T53" s="74"/>
    </row>
    <row r="54" spans="10:20" ht="12" customHeight="1" x14ac:dyDescent="0.25">
      <c r="K54" s="131" t="s">
        <v>144</v>
      </c>
      <c r="L54" s="132"/>
      <c r="M54" s="132"/>
      <c r="N54" s="133"/>
      <c r="P54" s="143" t="s">
        <v>148</v>
      </c>
      <c r="Q54" s="144"/>
      <c r="R54" s="145"/>
    </row>
    <row r="55" spans="10:20" ht="12" customHeight="1" thickBot="1" x14ac:dyDescent="0.3">
      <c r="K55" s="13" t="s">
        <v>145</v>
      </c>
      <c r="L55" s="14" t="s">
        <v>28</v>
      </c>
      <c r="M55" s="14" t="s">
        <v>145</v>
      </c>
      <c r="N55" s="15" t="s">
        <v>28</v>
      </c>
      <c r="P55" s="49"/>
      <c r="Q55" s="160"/>
      <c r="R55" s="161"/>
    </row>
    <row r="56" spans="10:20" ht="12" customHeight="1" x14ac:dyDescent="0.25">
      <c r="K56" s="105"/>
      <c r="L56" s="96">
        <v>0</v>
      </c>
      <c r="M56" s="107"/>
      <c r="N56" s="99">
        <v>0</v>
      </c>
      <c r="P56" s="49" t="s">
        <v>138</v>
      </c>
      <c r="Q56" s="141">
        <f>+Q43</f>
        <v>0</v>
      </c>
      <c r="R56" s="142"/>
    </row>
    <row r="57" spans="10:20" ht="12" customHeight="1" x14ac:dyDescent="0.25">
      <c r="K57" s="105"/>
      <c r="L57" s="96">
        <v>0</v>
      </c>
      <c r="M57" s="107"/>
      <c r="N57" s="99">
        <v>0</v>
      </c>
      <c r="P57" s="49" t="s">
        <v>126</v>
      </c>
      <c r="Q57" s="158">
        <f>Jan!Q57</f>
        <v>0</v>
      </c>
      <c r="R57" s="159"/>
    </row>
    <row r="58" spans="10:20" ht="12" customHeight="1" x14ac:dyDescent="0.25">
      <c r="K58" s="105"/>
      <c r="L58" s="96">
        <v>0</v>
      </c>
      <c r="M58" s="107"/>
      <c r="N58" s="99">
        <v>0</v>
      </c>
      <c r="P58" s="49" t="s">
        <v>87</v>
      </c>
      <c r="Q58" s="139">
        <v>0</v>
      </c>
      <c r="R58" s="140"/>
    </row>
    <row r="59" spans="10:20" ht="12" customHeight="1" x14ac:dyDescent="0.25">
      <c r="K59" s="105"/>
      <c r="L59" s="96">
        <v>0</v>
      </c>
      <c r="M59" s="107"/>
      <c r="N59" s="99">
        <v>0</v>
      </c>
      <c r="P59" s="49" t="s">
        <v>127</v>
      </c>
      <c r="Q59" s="158">
        <f>Jan!Q59</f>
        <v>0</v>
      </c>
      <c r="R59" s="159"/>
    </row>
    <row r="60" spans="10:20" ht="12" customHeight="1" x14ac:dyDescent="0.25">
      <c r="K60" s="105"/>
      <c r="L60" s="96">
        <v>0</v>
      </c>
      <c r="M60" s="107"/>
      <c r="N60" s="99">
        <v>0</v>
      </c>
      <c r="P60" s="49" t="s">
        <v>87</v>
      </c>
      <c r="Q60" s="139">
        <v>0</v>
      </c>
      <c r="R60" s="140"/>
    </row>
    <row r="61" spans="10:20" ht="12" customHeight="1" x14ac:dyDescent="0.25">
      <c r="K61" s="105"/>
      <c r="L61" s="96">
        <v>0</v>
      </c>
      <c r="M61" s="107"/>
      <c r="N61" s="99">
        <v>0</v>
      </c>
      <c r="P61" s="49" t="s">
        <v>128</v>
      </c>
      <c r="Q61" s="158">
        <f>Jan!Q61</f>
        <v>0</v>
      </c>
      <c r="R61" s="159"/>
    </row>
    <row r="62" spans="10:20" ht="12" customHeight="1" x14ac:dyDescent="0.25">
      <c r="K62" s="105"/>
      <c r="L62" s="96">
        <v>0</v>
      </c>
      <c r="M62" s="107"/>
      <c r="N62" s="99">
        <v>0</v>
      </c>
      <c r="P62" s="49" t="s">
        <v>87</v>
      </c>
      <c r="Q62" s="139">
        <v>0</v>
      </c>
      <c r="R62" s="140"/>
    </row>
    <row r="63" spans="10:20" ht="12" customHeight="1" x14ac:dyDescent="0.25">
      <c r="K63" s="105"/>
      <c r="L63" s="96">
        <v>0</v>
      </c>
      <c r="M63" s="107"/>
      <c r="N63" s="99">
        <v>0</v>
      </c>
      <c r="P63" s="49" t="s">
        <v>129</v>
      </c>
      <c r="Q63" s="158">
        <f>Jan!Q63</f>
        <v>0</v>
      </c>
      <c r="R63" s="159"/>
    </row>
    <row r="64" spans="10:20" ht="12" customHeight="1" x14ac:dyDescent="0.25">
      <c r="K64" s="105"/>
      <c r="L64" s="96">
        <v>0</v>
      </c>
      <c r="M64" s="107"/>
      <c r="N64" s="99">
        <v>0</v>
      </c>
      <c r="P64" s="49" t="s">
        <v>87</v>
      </c>
      <c r="Q64" s="139">
        <v>0</v>
      </c>
      <c r="R64" s="140"/>
    </row>
    <row r="65" spans="11:18" ht="12" customHeight="1" x14ac:dyDescent="0.25">
      <c r="K65" s="105"/>
      <c r="L65" s="96">
        <v>0</v>
      </c>
      <c r="M65" s="107"/>
      <c r="N65" s="99">
        <v>0</v>
      </c>
      <c r="P65" s="49" t="s">
        <v>130</v>
      </c>
      <c r="Q65" s="158">
        <f>Jan!Q65</f>
        <v>0</v>
      </c>
      <c r="R65" s="159"/>
    </row>
    <row r="66" spans="11:18" ht="12" customHeight="1" x14ac:dyDescent="0.25">
      <c r="K66" s="105"/>
      <c r="L66" s="96">
        <v>0</v>
      </c>
      <c r="M66" s="107"/>
      <c r="N66" s="99">
        <v>0</v>
      </c>
      <c r="P66" s="49" t="s">
        <v>87</v>
      </c>
      <c r="Q66" s="139">
        <v>0</v>
      </c>
      <c r="R66" s="140"/>
    </row>
    <row r="67" spans="11:18" ht="12" customHeight="1" x14ac:dyDescent="0.25">
      <c r="K67" s="105"/>
      <c r="L67" s="96">
        <v>0</v>
      </c>
      <c r="M67" s="107"/>
      <c r="N67" s="99">
        <v>0</v>
      </c>
      <c r="P67" s="49" t="s">
        <v>131</v>
      </c>
      <c r="Q67" s="158">
        <f>Jan!Q67</f>
        <v>0</v>
      </c>
      <c r="R67" s="159"/>
    </row>
    <row r="68" spans="11:18" ht="12" customHeight="1" x14ac:dyDescent="0.25">
      <c r="K68" s="105"/>
      <c r="L68" s="96">
        <v>0</v>
      </c>
      <c r="M68" s="107"/>
      <c r="N68" s="99">
        <v>0</v>
      </c>
      <c r="P68" s="49" t="s">
        <v>87</v>
      </c>
      <c r="Q68" s="139">
        <v>0</v>
      </c>
      <c r="R68" s="140"/>
    </row>
    <row r="69" spans="11:18" ht="12" customHeight="1" x14ac:dyDescent="0.25">
      <c r="K69" s="105"/>
      <c r="L69" s="96">
        <v>0</v>
      </c>
      <c r="M69" s="107"/>
      <c r="N69" s="99">
        <v>0</v>
      </c>
      <c r="P69" s="49" t="s">
        <v>132</v>
      </c>
      <c r="Q69" s="158">
        <f>Jan!Q69</f>
        <v>0</v>
      </c>
      <c r="R69" s="159"/>
    </row>
    <row r="70" spans="11:18" ht="12" customHeight="1" x14ac:dyDescent="0.25">
      <c r="K70" s="105"/>
      <c r="L70" s="96">
        <v>0</v>
      </c>
      <c r="M70" s="107"/>
      <c r="N70" s="99">
        <v>0</v>
      </c>
      <c r="P70" s="49" t="s">
        <v>87</v>
      </c>
      <c r="Q70" s="139">
        <v>0</v>
      </c>
      <c r="R70" s="140"/>
    </row>
    <row r="71" spans="11:18" ht="12" customHeight="1" x14ac:dyDescent="0.25">
      <c r="K71" s="105"/>
      <c r="L71" s="96">
        <v>0</v>
      </c>
      <c r="M71" s="107"/>
      <c r="N71" s="99">
        <v>0</v>
      </c>
      <c r="P71" s="49" t="s">
        <v>133</v>
      </c>
      <c r="Q71" s="158">
        <f>Jan!Q71</f>
        <v>0</v>
      </c>
      <c r="R71" s="159"/>
    </row>
    <row r="72" spans="11:18" ht="12" customHeight="1" x14ac:dyDescent="0.25">
      <c r="K72" s="105"/>
      <c r="L72" s="96">
        <v>0</v>
      </c>
      <c r="M72" s="107"/>
      <c r="N72" s="99">
        <v>0</v>
      </c>
      <c r="P72" s="49" t="s">
        <v>87</v>
      </c>
      <c r="Q72" s="139">
        <v>0</v>
      </c>
      <c r="R72" s="140"/>
    </row>
    <row r="73" spans="11:18" ht="12" customHeight="1" x14ac:dyDescent="0.25">
      <c r="K73" s="105"/>
      <c r="L73" s="96">
        <v>0</v>
      </c>
      <c r="M73" s="107"/>
      <c r="N73" s="99">
        <v>0</v>
      </c>
      <c r="P73" s="49" t="s">
        <v>134</v>
      </c>
      <c r="Q73" s="158">
        <f>Jan!Q73</f>
        <v>0</v>
      </c>
      <c r="R73" s="159"/>
    </row>
    <row r="74" spans="11:18" ht="12" customHeight="1" x14ac:dyDescent="0.25">
      <c r="K74" s="105"/>
      <c r="L74" s="96">
        <v>0</v>
      </c>
      <c r="M74" s="107"/>
      <c r="N74" s="99">
        <v>0</v>
      </c>
      <c r="P74" s="49" t="s">
        <v>87</v>
      </c>
      <c r="Q74" s="139">
        <v>0</v>
      </c>
      <c r="R74" s="140"/>
    </row>
    <row r="75" spans="11:18" ht="12" customHeight="1" x14ac:dyDescent="0.25">
      <c r="K75" s="105"/>
      <c r="L75" s="96">
        <v>0</v>
      </c>
      <c r="M75" s="107"/>
      <c r="N75" s="99">
        <v>0</v>
      </c>
      <c r="P75" s="49" t="s">
        <v>135</v>
      </c>
      <c r="Q75" s="158">
        <f>Jan!Q75</f>
        <v>0</v>
      </c>
      <c r="R75" s="159"/>
    </row>
    <row r="76" spans="11:18" ht="12" customHeight="1" x14ac:dyDescent="0.25">
      <c r="K76" s="105"/>
      <c r="L76" s="96">
        <v>0</v>
      </c>
      <c r="M76" s="107"/>
      <c r="N76" s="99">
        <v>0</v>
      </c>
      <c r="P76" s="49" t="s">
        <v>87</v>
      </c>
      <c r="Q76" s="139">
        <v>0</v>
      </c>
      <c r="R76" s="140"/>
    </row>
    <row r="77" spans="11:18" ht="12" customHeight="1" x14ac:dyDescent="0.25">
      <c r="K77" s="105"/>
      <c r="L77" s="96">
        <v>0</v>
      </c>
      <c r="M77" s="107"/>
      <c r="N77" s="99">
        <v>0</v>
      </c>
      <c r="P77" s="49" t="s">
        <v>136</v>
      </c>
      <c r="Q77" s="158">
        <f>Jan!Q77</f>
        <v>0</v>
      </c>
      <c r="R77" s="159"/>
    </row>
    <row r="78" spans="11:18" ht="12" customHeight="1" x14ac:dyDescent="0.25">
      <c r="K78" s="105"/>
      <c r="L78" s="96">
        <v>0</v>
      </c>
      <c r="M78" s="107"/>
      <c r="N78" s="99">
        <v>0</v>
      </c>
      <c r="P78" s="49" t="s">
        <v>87</v>
      </c>
      <c r="Q78" s="139">
        <v>0</v>
      </c>
      <c r="R78" s="140"/>
    </row>
    <row r="79" spans="11:18" ht="12" customHeight="1" x14ac:dyDescent="0.25">
      <c r="K79" s="105"/>
      <c r="L79" s="96">
        <v>0</v>
      </c>
      <c r="M79" s="107"/>
      <c r="N79" s="99">
        <v>0</v>
      </c>
      <c r="P79" s="49" t="s">
        <v>137</v>
      </c>
      <c r="Q79" s="158">
        <f>Jan!Q79</f>
        <v>0</v>
      </c>
      <c r="R79" s="159"/>
    </row>
    <row r="80" spans="11:18" ht="12" customHeight="1" x14ac:dyDescent="0.25">
      <c r="K80" s="105"/>
      <c r="L80" s="96">
        <v>0</v>
      </c>
      <c r="M80" s="107"/>
      <c r="N80" s="99">
        <v>0</v>
      </c>
      <c r="P80" s="49" t="s">
        <v>87</v>
      </c>
      <c r="Q80" s="139">
        <v>0</v>
      </c>
      <c r="R80" s="140"/>
    </row>
    <row r="81" spans="11:18" ht="12" customHeight="1" x14ac:dyDescent="0.25">
      <c r="K81" s="105"/>
      <c r="L81" s="96">
        <v>0</v>
      </c>
      <c r="M81" s="107"/>
      <c r="N81" s="99">
        <v>0</v>
      </c>
      <c r="P81" s="49"/>
      <c r="Q81" s="52"/>
      <c r="R81" s="53"/>
    </row>
    <row r="82" spans="11:18" ht="12" customHeight="1" x14ac:dyDescent="0.25">
      <c r="K82" s="105"/>
      <c r="L82" s="96">
        <v>0</v>
      </c>
      <c r="M82" s="107"/>
      <c r="N82" s="99">
        <v>0</v>
      </c>
      <c r="P82" s="49" t="s">
        <v>53</v>
      </c>
      <c r="Q82" s="141">
        <f>Q56+Q58+Q60+Q62+Q64+Q66+Q68+Q70+Q72+Q74+Q76+Q78+Q80</f>
        <v>0</v>
      </c>
      <c r="R82" s="142"/>
    </row>
    <row r="83" spans="11:18" ht="12" customHeight="1" x14ac:dyDescent="0.25">
      <c r="K83" s="105"/>
      <c r="L83" s="96">
        <v>0</v>
      </c>
      <c r="M83" s="107"/>
      <c r="N83" s="99">
        <v>0</v>
      </c>
      <c r="P83" s="51" t="s">
        <v>147</v>
      </c>
      <c r="Q83" s="150">
        <f>Q15</f>
        <v>0</v>
      </c>
      <c r="R83" s="151"/>
    </row>
    <row r="84" spans="11:18" ht="12" customHeight="1" thickBot="1" x14ac:dyDescent="0.3">
      <c r="K84" s="105"/>
      <c r="L84" s="96">
        <v>0</v>
      </c>
      <c r="M84" s="107"/>
      <c r="N84" s="99">
        <v>0</v>
      </c>
      <c r="P84" s="51" t="s">
        <v>54</v>
      </c>
      <c r="Q84" s="146">
        <f>SUM(Q82:R83)</f>
        <v>0</v>
      </c>
      <c r="R84" s="147"/>
    </row>
    <row r="85" spans="11:18" ht="12" customHeight="1" thickTop="1" thickBot="1" x14ac:dyDescent="0.3">
      <c r="K85" s="105"/>
      <c r="L85" s="96">
        <v>0</v>
      </c>
      <c r="M85" s="107"/>
      <c r="N85" s="99">
        <v>0</v>
      </c>
      <c r="P85" s="54"/>
      <c r="Q85" s="55"/>
      <c r="R85" s="56"/>
    </row>
    <row r="86" spans="11:18" ht="12" customHeight="1" x14ac:dyDescent="0.25">
      <c r="K86" s="105"/>
      <c r="L86" s="96">
        <v>0</v>
      </c>
      <c r="M86" s="107"/>
      <c r="N86" s="99">
        <v>0</v>
      </c>
      <c r="P86" s="144"/>
      <c r="Q86" s="144"/>
      <c r="R86" s="144"/>
    </row>
    <row r="87" spans="11:18" ht="12" customHeight="1" x14ac:dyDescent="0.25">
      <c r="K87" s="105"/>
      <c r="L87" s="96">
        <v>0</v>
      </c>
      <c r="M87" s="107"/>
      <c r="N87" s="99">
        <v>0</v>
      </c>
    </row>
    <row r="88" spans="11:18" ht="12" customHeight="1" x14ac:dyDescent="0.25">
      <c r="K88" s="105"/>
      <c r="L88" s="96">
        <v>0</v>
      </c>
      <c r="M88" s="107"/>
      <c r="N88" s="99">
        <v>0</v>
      </c>
    </row>
    <row r="89" spans="11:18" ht="12" customHeight="1" x14ac:dyDescent="0.25">
      <c r="K89" s="105"/>
      <c r="L89" s="96">
        <v>0</v>
      </c>
      <c r="M89" s="107"/>
      <c r="N89" s="99">
        <v>0</v>
      </c>
    </row>
    <row r="90" spans="11:18" ht="12" customHeight="1" x14ac:dyDescent="0.25">
      <c r="K90" s="105"/>
      <c r="L90" s="96">
        <v>0</v>
      </c>
      <c r="M90" s="107"/>
      <c r="N90" s="99">
        <v>0</v>
      </c>
    </row>
    <row r="91" spans="11:18" ht="12" customHeight="1" x14ac:dyDescent="0.25">
      <c r="K91" s="105"/>
      <c r="L91" s="96">
        <v>0</v>
      </c>
      <c r="M91" s="107"/>
      <c r="N91" s="99">
        <v>0</v>
      </c>
    </row>
    <row r="92" spans="11:18" ht="12" customHeight="1" x14ac:dyDescent="0.25">
      <c r="K92" s="106"/>
      <c r="L92" s="97">
        <v>0</v>
      </c>
      <c r="M92" s="108"/>
      <c r="N92" s="100">
        <v>0</v>
      </c>
    </row>
    <row r="93" spans="11:18" ht="12" customHeight="1" x14ac:dyDescent="0.25">
      <c r="K93" s="17" t="s">
        <v>29</v>
      </c>
      <c r="L93" s="98">
        <f>SUM(L56:L92)</f>
        <v>0</v>
      </c>
      <c r="M93" s="17" t="s">
        <v>29</v>
      </c>
      <c r="N93" s="98">
        <f>SUM(N56:N92)</f>
        <v>0</v>
      </c>
    </row>
    <row r="94" spans="11:18" ht="12" customHeight="1" x14ac:dyDescent="0.25"/>
    <row r="95" spans="11:18" ht="12" customHeight="1" x14ac:dyDescent="0.25"/>
    <row r="96" spans="11:18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</sheetData>
  <sheetProtection algorithmName="SHA-512" hashValue="RSuptbzcQPpK3IyRblj0eaEQYxuB7j6b8cZjFLXTzVYTFqStlTryn8ToFCeXFhnI6XGaUvlJ+ydHxPmE/JjEqw==" saltValue="kaujvB8AJatxiLmMRzjeVQ==" spinCount="100000" sheet="1" objects="1" scenarios="1" formatColumns="0" formatRows="0"/>
  <mergeCells count="65">
    <mergeCell ref="B2:F2"/>
    <mergeCell ref="B1:G1"/>
    <mergeCell ref="B3:G3"/>
    <mergeCell ref="Q28:R28"/>
    <mergeCell ref="K8:N8"/>
    <mergeCell ref="P25:R25"/>
    <mergeCell ref="Q26:R26"/>
    <mergeCell ref="Q27:R27"/>
    <mergeCell ref="K1:S1"/>
    <mergeCell ref="K3:S3"/>
    <mergeCell ref="K2:Q2"/>
    <mergeCell ref="P8:R8"/>
    <mergeCell ref="P9:R9"/>
    <mergeCell ref="Q34:R34"/>
    <mergeCell ref="Q37:R37"/>
    <mergeCell ref="Q36:R36"/>
    <mergeCell ref="Q29:R29"/>
    <mergeCell ref="Q31:R31"/>
    <mergeCell ref="Q32:R32"/>
    <mergeCell ref="Q30:R30"/>
    <mergeCell ref="Q45:R45"/>
    <mergeCell ref="Q43:R43"/>
    <mergeCell ref="Q44:R44"/>
    <mergeCell ref="Q39:R39"/>
    <mergeCell ref="Q41:R41"/>
    <mergeCell ref="Q42:R42"/>
    <mergeCell ref="Q38:R38"/>
    <mergeCell ref="Q40:R40"/>
    <mergeCell ref="Q33:R33"/>
    <mergeCell ref="Q35:R35"/>
    <mergeCell ref="Q71:R71"/>
    <mergeCell ref="Q63:R63"/>
    <mergeCell ref="Q64:R64"/>
    <mergeCell ref="P54:R54"/>
    <mergeCell ref="Q55:R55"/>
    <mergeCell ref="Q56:R56"/>
    <mergeCell ref="Q57:R57"/>
    <mergeCell ref="Q69:R69"/>
    <mergeCell ref="Q70:R70"/>
    <mergeCell ref="Q65:R65"/>
    <mergeCell ref="Q60:R60"/>
    <mergeCell ref="K50:Q50"/>
    <mergeCell ref="Q62:R62"/>
    <mergeCell ref="Q78:R78"/>
    <mergeCell ref="Q79:R79"/>
    <mergeCell ref="Q72:R72"/>
    <mergeCell ref="Q73:R73"/>
    <mergeCell ref="Q74:R74"/>
    <mergeCell ref="Q75:R75"/>
    <mergeCell ref="J51:S51"/>
    <mergeCell ref="K49:S49"/>
    <mergeCell ref="Q58:R58"/>
    <mergeCell ref="Q59:R59"/>
    <mergeCell ref="P86:R86"/>
    <mergeCell ref="Q80:R80"/>
    <mergeCell ref="Q82:R82"/>
    <mergeCell ref="Q83:R83"/>
    <mergeCell ref="Q84:R84"/>
    <mergeCell ref="Q76:R76"/>
    <mergeCell ref="Q77:R77"/>
    <mergeCell ref="Q66:R66"/>
    <mergeCell ref="Q67:R67"/>
    <mergeCell ref="Q68:R68"/>
    <mergeCell ref="K54:N54"/>
    <mergeCell ref="Q61:R61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DIRECTIONS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Apr!Print_Area</vt:lpstr>
      <vt:lpstr>Aug!Print_Area</vt:lpstr>
      <vt:lpstr>Dec!Print_Area</vt:lpstr>
      <vt:lpstr>Feb!Print_Area</vt:lpstr>
      <vt:lpstr>Jan!Print_Area</vt:lpstr>
      <vt:lpstr>Jul!Print_Area</vt:lpstr>
      <vt:lpstr>Jun!Print_Area</vt:lpstr>
      <vt:lpstr>Mar!Print_Area</vt:lpstr>
      <vt:lpstr>May!Print_Area</vt:lpstr>
      <vt:lpstr>Nov!Print_Area</vt:lpstr>
      <vt:lpstr>Oct!Print_Area</vt:lpstr>
      <vt:lpstr>Sep!Print_Area</vt:lpstr>
    </vt:vector>
  </TitlesOfParts>
  <Company>USWA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BBailey</dc:creator>
  <cp:lastModifiedBy>Betty Bailey</cp:lastModifiedBy>
  <cp:lastPrinted>2020-04-28T17:33:08Z</cp:lastPrinted>
  <dcterms:created xsi:type="dcterms:W3CDTF">2004-10-24T22:34:37Z</dcterms:created>
  <dcterms:modified xsi:type="dcterms:W3CDTF">2020-06-17T20:02:24Z</dcterms:modified>
</cp:coreProperties>
</file>